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2" windowWidth="20112" windowHeight="6732" firstSheet="1" activeTab="2"/>
  </bookViews>
  <sheets>
    <sheet name="Lock S1" sheetId="1" r:id="rId1"/>
    <sheet name="Lock S2" sheetId="2" r:id="rId2"/>
    <sheet name="Lock S3" sheetId="11" r:id="rId3"/>
    <sheet name="Lock S4" sheetId="12" r:id="rId4"/>
    <sheet name="Lock S5" sheetId="5" r:id="rId5"/>
    <sheet name="Lock S6" sheetId="8" r:id="rId6"/>
    <sheet name="Giá chi tiết S1" sheetId="3" r:id="rId7"/>
    <sheet name="Giá chi tiết S2" sheetId="4" r:id="rId8"/>
    <sheet name="Chi tiết S4" sheetId="13" r:id="rId9"/>
    <sheet name="Giá chi tiết S5" sheetId="6" r:id="rId10"/>
    <sheet name="Bảng Giá chi tiết S6" sheetId="9" r:id="rId11"/>
  </sheets>
  <definedNames>
    <definedName name="_xlnm._FilterDatabase" localSheetId="8" hidden="1">'Chi tiết S4'!$A$1:$M$421</definedName>
    <definedName name="_xlnm._FilterDatabase" localSheetId="7" hidden="1">'Giá chi tiết S2'!$A$3:$O$237</definedName>
    <definedName name="_xlnm._FilterDatabase" localSheetId="0" hidden="1">'Lock S1'!$A$5:$O$5</definedName>
    <definedName name="_xlnm._FilterDatabase" localSheetId="1" hidden="1">'Lock S2'!$A$5:$O$5</definedName>
    <definedName name="_xlnm._FilterDatabase" localSheetId="2" hidden="1">'Lock S3'!$A$5:$Q$5</definedName>
    <definedName name="_xlnm._FilterDatabase" localSheetId="3" hidden="1">'Lock S4'!$A$5:$U$5</definedName>
    <definedName name="_xlnm._FilterDatabase" localSheetId="4" hidden="1">'Lock S5'!$A$5:$O$5</definedName>
    <definedName name="_xlnm._FilterDatabase" localSheetId="5" hidden="1">'Lock S6'!$A$5:$O$5</definedName>
    <definedName name="_xlnm.Print_Area" localSheetId="0">'Lock S1'!$A$1:$O$41</definedName>
    <definedName name="_xlnm.Print_Area" localSheetId="1">'Lock S2'!$A$1:$Q$41</definedName>
    <definedName name="_xlnm.Print_Area" localSheetId="2">'Lock S3'!$A$1:$Y$24</definedName>
    <definedName name="_xlnm.Print_Area" localSheetId="3">'Lock S4'!$A$1:$AC$44</definedName>
    <definedName name="_xlnm.Print_Area" localSheetId="4">'Lock S5'!$A$1:$Q$23</definedName>
    <definedName name="_xlnm.Print_Area" localSheetId="5">'Lock S6'!$A$1:$O$37</definedName>
  </definedNames>
  <calcPr calcId="144525"/>
</workbook>
</file>

<file path=xl/calcChain.xml><?xml version="1.0" encoding="utf-8"?>
<calcChain xmlns="http://schemas.openxmlformats.org/spreadsheetml/2006/main">
  <c r="K31" i="6" l="1"/>
  <c r="K32" i="6"/>
  <c r="K33" i="6"/>
  <c r="K34" i="6"/>
  <c r="K35" i="6"/>
  <c r="K30" i="6"/>
  <c r="M421" i="13" l="1"/>
  <c r="J421" i="13"/>
  <c r="M420" i="13"/>
  <c r="J420" i="13"/>
  <c r="M419" i="13"/>
  <c r="J419" i="13"/>
  <c r="M418" i="13"/>
  <c r="J418" i="13"/>
  <c r="M417" i="13"/>
  <c r="J417" i="13"/>
  <c r="M416" i="13"/>
  <c r="J416" i="13"/>
  <c r="M415" i="13"/>
  <c r="J415" i="13"/>
  <c r="M414" i="13"/>
  <c r="J414" i="13"/>
  <c r="M413" i="13"/>
  <c r="J413" i="13"/>
  <c r="M412" i="13"/>
  <c r="J412" i="13"/>
  <c r="M411" i="13"/>
  <c r="J411" i="13"/>
  <c r="M410" i="13"/>
  <c r="J410" i="13"/>
  <c r="M409" i="13"/>
  <c r="J409" i="13"/>
  <c r="M408" i="13"/>
  <c r="J408" i="13"/>
  <c r="M407" i="13"/>
  <c r="J407" i="13"/>
  <c r="M406" i="13"/>
  <c r="J406" i="13"/>
  <c r="M405" i="13"/>
  <c r="J405" i="13"/>
  <c r="M404" i="13"/>
  <c r="J404" i="13"/>
  <c r="M403" i="13"/>
  <c r="J403" i="13"/>
  <c r="M402" i="13"/>
  <c r="J402" i="13"/>
  <c r="M401" i="13"/>
  <c r="J401" i="13"/>
  <c r="M400" i="13"/>
  <c r="J400" i="13"/>
  <c r="M399" i="13"/>
  <c r="J399" i="13"/>
  <c r="M398" i="13"/>
  <c r="J398" i="13"/>
  <c r="M397" i="13"/>
  <c r="J397" i="13"/>
  <c r="M396" i="13"/>
  <c r="J396" i="13"/>
  <c r="M395" i="13"/>
  <c r="J395" i="13"/>
  <c r="M394" i="13"/>
  <c r="J394" i="13"/>
  <c r="M393" i="13"/>
  <c r="J393" i="13"/>
  <c r="M392" i="13"/>
  <c r="J392" i="13"/>
  <c r="M391" i="13"/>
  <c r="J391" i="13"/>
  <c r="M390" i="13"/>
  <c r="J390" i="13"/>
  <c r="M389" i="13"/>
  <c r="J389" i="13"/>
  <c r="M388" i="13"/>
  <c r="J388" i="13"/>
  <c r="M387" i="13"/>
  <c r="J387" i="13"/>
  <c r="M386" i="13"/>
  <c r="J386" i="13"/>
  <c r="M385" i="13"/>
  <c r="J385" i="13"/>
  <c r="M384" i="13"/>
  <c r="J384" i="13"/>
  <c r="M383" i="13"/>
  <c r="J383" i="13"/>
  <c r="M382" i="13"/>
  <c r="J382" i="13"/>
  <c r="M381" i="13"/>
  <c r="J381" i="13"/>
  <c r="M380" i="13"/>
  <c r="J380" i="13"/>
  <c r="M379" i="13"/>
  <c r="J379" i="13"/>
  <c r="M378" i="13"/>
  <c r="J378" i="13"/>
  <c r="M377" i="13"/>
  <c r="J377" i="13"/>
  <c r="M376" i="13"/>
  <c r="J376" i="13"/>
  <c r="M375" i="13"/>
  <c r="J375" i="13"/>
  <c r="M374" i="13"/>
  <c r="J374" i="13"/>
  <c r="M373" i="13"/>
  <c r="J373" i="13"/>
  <c r="M372" i="13"/>
  <c r="J372" i="13"/>
  <c r="M371" i="13"/>
  <c r="J371" i="13"/>
  <c r="M370" i="13"/>
  <c r="J370" i="13"/>
  <c r="M369" i="13"/>
  <c r="J369" i="13"/>
  <c r="M368" i="13"/>
  <c r="J368" i="13"/>
  <c r="M367" i="13"/>
  <c r="J367" i="13"/>
  <c r="M366" i="13"/>
  <c r="J366" i="13"/>
  <c r="M365" i="13"/>
  <c r="J365" i="13"/>
  <c r="M364" i="13"/>
  <c r="J364" i="13"/>
  <c r="M363" i="13"/>
  <c r="J363" i="13"/>
  <c r="M362" i="13"/>
  <c r="J362" i="13"/>
  <c r="M361" i="13"/>
  <c r="J361" i="13"/>
  <c r="M360" i="13"/>
  <c r="J360" i="13"/>
  <c r="M359" i="13"/>
  <c r="J359" i="13"/>
  <c r="M358" i="13"/>
  <c r="J358" i="13"/>
  <c r="M357" i="13"/>
  <c r="J357" i="13"/>
  <c r="M356" i="13"/>
  <c r="J356" i="13"/>
  <c r="M355" i="13"/>
  <c r="J355" i="13"/>
  <c r="M354" i="13"/>
  <c r="J354" i="13"/>
  <c r="M353" i="13"/>
  <c r="J353" i="13"/>
  <c r="M352" i="13"/>
  <c r="J352" i="13"/>
  <c r="M351" i="13"/>
  <c r="J351" i="13"/>
  <c r="M350" i="13"/>
  <c r="J350" i="13"/>
  <c r="M349" i="13"/>
  <c r="J349" i="13"/>
  <c r="M348" i="13"/>
  <c r="J348" i="13"/>
  <c r="M347" i="13"/>
  <c r="J347" i="13"/>
  <c r="M346" i="13"/>
  <c r="J346" i="13"/>
  <c r="M345" i="13"/>
  <c r="J345" i="13"/>
  <c r="M344" i="13"/>
  <c r="J344" i="13"/>
  <c r="M343" i="13"/>
  <c r="J343" i="13"/>
  <c r="M342" i="13"/>
  <c r="J342" i="13"/>
  <c r="M341" i="13"/>
  <c r="J341" i="13"/>
  <c r="M340" i="13"/>
  <c r="J340" i="13"/>
  <c r="M339" i="13"/>
  <c r="J339" i="13"/>
  <c r="M338" i="13"/>
  <c r="J338" i="13"/>
  <c r="M337" i="13"/>
  <c r="J337" i="13"/>
  <c r="M336" i="13"/>
  <c r="J336" i="13"/>
  <c r="M335" i="13"/>
  <c r="J335" i="13"/>
  <c r="M334" i="13"/>
  <c r="J334" i="13"/>
  <c r="M333" i="13"/>
  <c r="J333" i="13"/>
  <c r="M332" i="13"/>
  <c r="J332" i="13"/>
  <c r="M331" i="13"/>
  <c r="J331" i="13"/>
  <c r="M330" i="13"/>
  <c r="J330" i="13"/>
  <c r="M329" i="13"/>
  <c r="J329" i="13"/>
  <c r="M328" i="13"/>
  <c r="J328" i="13"/>
  <c r="M327" i="13"/>
  <c r="J327" i="13"/>
  <c r="M326" i="13"/>
  <c r="J326" i="13"/>
  <c r="M325" i="13"/>
  <c r="J325" i="13"/>
  <c r="M324" i="13"/>
  <c r="J324" i="13"/>
  <c r="M323" i="13"/>
  <c r="J323" i="13"/>
  <c r="M322" i="13"/>
  <c r="J322" i="13"/>
  <c r="M321" i="13"/>
  <c r="J321" i="13"/>
  <c r="M320" i="13"/>
  <c r="J320" i="13"/>
  <c r="M319" i="13"/>
  <c r="J319" i="13"/>
  <c r="M318" i="13"/>
  <c r="J318" i="13"/>
  <c r="M317" i="13"/>
  <c r="J317" i="13"/>
  <c r="M316" i="13"/>
  <c r="J316" i="13"/>
  <c r="M315" i="13"/>
  <c r="J315" i="13"/>
  <c r="M314" i="13"/>
  <c r="J314" i="13"/>
  <c r="M313" i="13"/>
  <c r="J313" i="13"/>
  <c r="M312" i="13"/>
  <c r="J312" i="13"/>
  <c r="M311" i="13"/>
  <c r="J311" i="13"/>
  <c r="M310" i="13"/>
  <c r="J310" i="13"/>
  <c r="M309" i="13"/>
  <c r="J309" i="13"/>
  <c r="M308" i="13"/>
  <c r="J308" i="13"/>
  <c r="M307" i="13"/>
  <c r="J307" i="13"/>
  <c r="M306" i="13"/>
  <c r="J306" i="13"/>
  <c r="M305" i="13"/>
  <c r="J305" i="13"/>
  <c r="M304" i="13"/>
  <c r="J304" i="13"/>
  <c r="M303" i="13"/>
  <c r="J303" i="13"/>
  <c r="M302" i="13"/>
  <c r="J302" i="13"/>
  <c r="M301" i="13"/>
  <c r="J301" i="13"/>
  <c r="M300" i="13"/>
  <c r="J300" i="13"/>
  <c r="M299" i="13"/>
  <c r="J299" i="13"/>
  <c r="M298" i="13"/>
  <c r="J298" i="13"/>
  <c r="M297" i="13"/>
  <c r="J297" i="13"/>
  <c r="M296" i="13"/>
  <c r="J296" i="13"/>
  <c r="M295" i="13"/>
  <c r="J295" i="13"/>
  <c r="M294" i="13"/>
  <c r="J294" i="13"/>
  <c r="M293" i="13"/>
  <c r="J293" i="13"/>
  <c r="M292" i="13"/>
  <c r="J292" i="13"/>
  <c r="M291" i="13"/>
  <c r="J291" i="13"/>
  <c r="M290" i="13"/>
  <c r="J290" i="13"/>
  <c r="M289" i="13"/>
  <c r="J289" i="13"/>
  <c r="M288" i="13"/>
  <c r="J288" i="13"/>
  <c r="M287" i="13"/>
  <c r="J287" i="13"/>
  <c r="M286" i="13"/>
  <c r="J286" i="13"/>
  <c r="M285" i="13"/>
  <c r="J285" i="13"/>
  <c r="M284" i="13"/>
  <c r="J284" i="13"/>
  <c r="M283" i="13"/>
  <c r="J283" i="13"/>
  <c r="M282" i="13"/>
  <c r="J282" i="13"/>
  <c r="M281" i="13"/>
  <c r="J281" i="13"/>
  <c r="M280" i="13"/>
  <c r="J280" i="13"/>
  <c r="M279" i="13"/>
  <c r="J279" i="13"/>
  <c r="M278" i="13"/>
  <c r="J278" i="13"/>
  <c r="M277" i="13"/>
  <c r="J277" i="13"/>
  <c r="M276" i="13"/>
  <c r="J276" i="13"/>
  <c r="M275" i="13"/>
  <c r="J275" i="13"/>
  <c r="M274" i="13"/>
  <c r="J274" i="13"/>
  <c r="M273" i="13"/>
  <c r="J273" i="13"/>
  <c r="M272" i="13"/>
  <c r="J272" i="13"/>
  <c r="M271" i="13"/>
  <c r="J271" i="13"/>
  <c r="M270" i="13"/>
  <c r="J270" i="13"/>
  <c r="M269" i="13"/>
  <c r="J269" i="13"/>
  <c r="M268" i="13"/>
  <c r="J268" i="13"/>
  <c r="M267" i="13"/>
  <c r="J267" i="13"/>
  <c r="M266" i="13"/>
  <c r="J266" i="13"/>
  <c r="M265" i="13"/>
  <c r="J265" i="13"/>
  <c r="M264" i="13"/>
  <c r="J264" i="13"/>
  <c r="M263" i="13"/>
  <c r="J263" i="13"/>
  <c r="M262" i="13"/>
  <c r="J262" i="13"/>
  <c r="M261" i="13"/>
  <c r="J261" i="13"/>
  <c r="M260" i="13"/>
  <c r="J260" i="13"/>
  <c r="M259" i="13"/>
  <c r="J259" i="13"/>
  <c r="M258" i="13"/>
  <c r="J258" i="13"/>
  <c r="M257" i="13"/>
  <c r="J257" i="13"/>
  <c r="M256" i="13"/>
  <c r="J256" i="13"/>
  <c r="M255" i="13"/>
  <c r="J255" i="13"/>
  <c r="M254" i="13"/>
  <c r="J254" i="13"/>
  <c r="M253" i="13"/>
  <c r="J253" i="13"/>
  <c r="M252" i="13"/>
  <c r="J252" i="13"/>
  <c r="M251" i="13"/>
  <c r="J251" i="13"/>
  <c r="M250" i="13"/>
  <c r="J250" i="13"/>
  <c r="M249" i="13"/>
  <c r="J249" i="13"/>
  <c r="M248" i="13"/>
  <c r="J248" i="13"/>
  <c r="M247" i="13"/>
  <c r="J247" i="13"/>
  <c r="M246" i="13"/>
  <c r="J246" i="13"/>
  <c r="M245" i="13"/>
  <c r="J245" i="13"/>
  <c r="M244" i="13"/>
  <c r="J244" i="13"/>
  <c r="M243" i="13"/>
  <c r="J243" i="13"/>
  <c r="M242" i="13"/>
  <c r="J242" i="13"/>
  <c r="M241" i="13"/>
  <c r="J241" i="13"/>
  <c r="M240" i="13"/>
  <c r="J240" i="13"/>
  <c r="M239" i="13"/>
  <c r="J239" i="13"/>
  <c r="M238" i="13"/>
  <c r="J238" i="13"/>
  <c r="M237" i="13"/>
  <c r="J237" i="13"/>
  <c r="M236" i="13"/>
  <c r="J236" i="13"/>
  <c r="M235" i="13"/>
  <c r="J235" i="13"/>
  <c r="M234" i="13"/>
  <c r="J234" i="13"/>
  <c r="M233" i="13"/>
  <c r="J233" i="13"/>
  <c r="M232" i="13"/>
  <c r="J232" i="13"/>
  <c r="M231" i="13"/>
  <c r="J231" i="13"/>
  <c r="M230" i="13"/>
  <c r="J230" i="13"/>
  <c r="M229" i="13"/>
  <c r="J229" i="13"/>
  <c r="M228" i="13"/>
  <c r="J228" i="13"/>
  <c r="M227" i="13"/>
  <c r="J227" i="13"/>
  <c r="M226" i="13"/>
  <c r="J226" i="13"/>
  <c r="M225" i="13"/>
  <c r="J225" i="13"/>
  <c r="M224" i="13"/>
  <c r="J224" i="13"/>
  <c r="M223" i="13"/>
  <c r="J223" i="13"/>
  <c r="M222" i="13"/>
  <c r="J222" i="13"/>
  <c r="M221" i="13"/>
  <c r="J221" i="13"/>
  <c r="M220" i="13"/>
  <c r="J220" i="13"/>
  <c r="M219" i="13"/>
  <c r="J219" i="13"/>
  <c r="M218" i="13"/>
  <c r="J218" i="13"/>
  <c r="M217" i="13"/>
  <c r="J217" i="13"/>
  <c r="M216" i="13"/>
  <c r="J216" i="13"/>
  <c r="M215" i="13"/>
  <c r="J215" i="13"/>
  <c r="M214" i="13"/>
  <c r="J214" i="13"/>
  <c r="M213" i="13"/>
  <c r="J213" i="13"/>
  <c r="M212" i="13"/>
  <c r="J212" i="13"/>
  <c r="M211" i="13"/>
  <c r="J211" i="13"/>
  <c r="M210" i="13"/>
  <c r="J210" i="13"/>
  <c r="M209" i="13"/>
  <c r="J209" i="13"/>
  <c r="M208" i="13"/>
  <c r="J208" i="13"/>
  <c r="M207" i="13"/>
  <c r="J207" i="13"/>
  <c r="M206" i="13"/>
  <c r="J206" i="13"/>
  <c r="M205" i="13"/>
  <c r="J205" i="13"/>
  <c r="M204" i="13"/>
  <c r="J204" i="13"/>
  <c r="M203" i="13"/>
  <c r="J203" i="13"/>
  <c r="M202" i="13"/>
  <c r="J202" i="13"/>
  <c r="M201" i="13"/>
  <c r="J201" i="13"/>
  <c r="M200" i="13"/>
  <c r="J200" i="13"/>
  <c r="M199" i="13"/>
  <c r="J199" i="13"/>
  <c r="M198" i="13"/>
  <c r="J198" i="13"/>
  <c r="M197" i="13"/>
  <c r="J197" i="13"/>
  <c r="M196" i="13"/>
  <c r="J196" i="13"/>
  <c r="M195" i="13"/>
  <c r="J195" i="13"/>
  <c r="M194" i="13"/>
  <c r="J194" i="13"/>
  <c r="M193" i="13"/>
  <c r="J193" i="13"/>
  <c r="M192" i="13"/>
  <c r="J192" i="13"/>
  <c r="M191" i="13"/>
  <c r="J191" i="13"/>
  <c r="M190" i="13"/>
  <c r="J190" i="13"/>
  <c r="M189" i="13"/>
  <c r="J189" i="13"/>
  <c r="M188" i="13"/>
  <c r="J188" i="13"/>
  <c r="M187" i="13"/>
  <c r="J187" i="13"/>
  <c r="M186" i="13"/>
  <c r="J186" i="13"/>
  <c r="M185" i="13"/>
  <c r="J185" i="13"/>
  <c r="M184" i="13"/>
  <c r="J184" i="13"/>
  <c r="M183" i="13"/>
  <c r="J183" i="13"/>
  <c r="M182" i="13"/>
  <c r="J182" i="13"/>
  <c r="M181" i="13"/>
  <c r="J181" i="13"/>
  <c r="M180" i="13"/>
  <c r="J180" i="13"/>
  <c r="M179" i="13"/>
  <c r="J179" i="13"/>
  <c r="M178" i="13"/>
  <c r="J178" i="13"/>
  <c r="M177" i="13"/>
  <c r="J177" i="13"/>
  <c r="M176" i="13"/>
  <c r="J176" i="13"/>
  <c r="M175" i="13"/>
  <c r="J175" i="13"/>
  <c r="M174" i="13"/>
  <c r="J174" i="13"/>
  <c r="M173" i="13"/>
  <c r="J173" i="13"/>
  <c r="M172" i="13"/>
  <c r="J172" i="13"/>
  <c r="M171" i="13"/>
  <c r="J171" i="13"/>
  <c r="M170" i="13"/>
  <c r="J170" i="13"/>
  <c r="M169" i="13"/>
  <c r="J169" i="13"/>
  <c r="M168" i="13"/>
  <c r="J168" i="13"/>
  <c r="M167" i="13"/>
  <c r="J167" i="13"/>
  <c r="M166" i="13"/>
  <c r="J166" i="13"/>
  <c r="M165" i="13"/>
  <c r="J165" i="13"/>
  <c r="M164" i="13"/>
  <c r="J164" i="13"/>
  <c r="M163" i="13"/>
  <c r="J163" i="13"/>
  <c r="M162" i="13"/>
  <c r="J162" i="13"/>
  <c r="M161" i="13"/>
  <c r="J161" i="13"/>
  <c r="M160" i="13"/>
  <c r="J160" i="13"/>
  <c r="M159" i="13"/>
  <c r="J159" i="13"/>
  <c r="M158" i="13"/>
  <c r="J158" i="13"/>
  <c r="M157" i="13"/>
  <c r="J157" i="13"/>
  <c r="M156" i="13"/>
  <c r="J156" i="13"/>
  <c r="M155" i="13"/>
  <c r="J155" i="13"/>
  <c r="M154" i="13"/>
  <c r="J154" i="13"/>
  <c r="M153" i="13"/>
  <c r="J153" i="13"/>
  <c r="M152" i="13"/>
  <c r="J152" i="13"/>
  <c r="M151" i="13"/>
  <c r="J151" i="13"/>
  <c r="M150" i="13"/>
  <c r="J150" i="13"/>
  <c r="M149" i="13"/>
  <c r="J149" i="13"/>
  <c r="M148" i="13"/>
  <c r="J148" i="13"/>
  <c r="M147" i="13"/>
  <c r="J147" i="13"/>
  <c r="M146" i="13"/>
  <c r="J146" i="13"/>
  <c r="M145" i="13"/>
  <c r="J145" i="13"/>
  <c r="M144" i="13"/>
  <c r="J144" i="13"/>
  <c r="M143" i="13"/>
  <c r="J143" i="13"/>
  <c r="M142" i="13"/>
  <c r="J142" i="13"/>
  <c r="M141" i="13"/>
  <c r="J141" i="13"/>
  <c r="M140" i="13"/>
  <c r="J140" i="13"/>
  <c r="M139" i="13"/>
  <c r="J139" i="13"/>
  <c r="M138" i="13"/>
  <c r="J138" i="13"/>
  <c r="M137" i="13"/>
  <c r="J137" i="13"/>
  <c r="M136" i="13"/>
  <c r="J136" i="13"/>
  <c r="M135" i="13"/>
  <c r="J135" i="13"/>
  <c r="M134" i="13"/>
  <c r="J134" i="13"/>
  <c r="M133" i="13"/>
  <c r="J133" i="13"/>
  <c r="M132" i="13"/>
  <c r="J132" i="13"/>
  <c r="M131" i="13"/>
  <c r="J131" i="13"/>
  <c r="M130" i="13"/>
  <c r="J130" i="13"/>
  <c r="M129" i="13"/>
  <c r="J129" i="13"/>
  <c r="M128" i="13"/>
  <c r="J128" i="13"/>
  <c r="M127" i="13"/>
  <c r="J127" i="13"/>
  <c r="M126" i="13"/>
  <c r="J126" i="13"/>
  <c r="M125" i="13"/>
  <c r="J125" i="13"/>
  <c r="M124" i="13"/>
  <c r="J124" i="13"/>
  <c r="M123" i="13"/>
  <c r="J123" i="13"/>
  <c r="M122" i="13"/>
  <c r="J122" i="13"/>
  <c r="M121" i="13"/>
  <c r="J121" i="13"/>
  <c r="M120" i="13"/>
  <c r="J120" i="13"/>
  <c r="M119" i="13"/>
  <c r="J119" i="13"/>
  <c r="M118" i="13"/>
  <c r="J118" i="13"/>
  <c r="M117" i="13"/>
  <c r="J117" i="13"/>
  <c r="M116" i="13"/>
  <c r="J116" i="13"/>
  <c r="M115" i="13"/>
  <c r="J115" i="13"/>
  <c r="M114" i="13"/>
  <c r="J114" i="13"/>
  <c r="M113" i="13"/>
  <c r="J113" i="13"/>
  <c r="M112" i="13"/>
  <c r="J112" i="13"/>
  <c r="M111" i="13"/>
  <c r="J111" i="13"/>
  <c r="M110" i="13"/>
  <c r="J110" i="13"/>
  <c r="M109" i="13"/>
  <c r="J109" i="13"/>
  <c r="M108" i="13"/>
  <c r="J108" i="13"/>
  <c r="M107" i="13"/>
  <c r="J107" i="13"/>
  <c r="M106" i="13"/>
  <c r="J106" i="13"/>
  <c r="M105" i="13"/>
  <c r="J105" i="13"/>
  <c r="M104" i="13"/>
  <c r="J104" i="13"/>
  <c r="M103" i="13"/>
  <c r="J103" i="13"/>
  <c r="M102" i="13"/>
  <c r="J102" i="13"/>
  <c r="M101" i="13"/>
  <c r="J101" i="13"/>
  <c r="M100" i="13"/>
  <c r="J100" i="13"/>
  <c r="M99" i="13"/>
  <c r="J99" i="13"/>
  <c r="M98" i="13"/>
  <c r="J98" i="13"/>
  <c r="M97" i="13"/>
  <c r="J97" i="13"/>
  <c r="M96" i="13"/>
  <c r="J96" i="13"/>
  <c r="M95" i="13"/>
  <c r="J95" i="13"/>
  <c r="M94" i="13"/>
  <c r="J94" i="13"/>
  <c r="M93" i="13"/>
  <c r="J93" i="13"/>
  <c r="M92" i="13"/>
  <c r="J92" i="13"/>
  <c r="M91" i="13"/>
  <c r="J91" i="13"/>
  <c r="M90" i="13"/>
  <c r="J90" i="13"/>
  <c r="M89" i="13"/>
  <c r="J89" i="13"/>
  <c r="M88" i="13"/>
  <c r="J88" i="13"/>
  <c r="M87" i="13"/>
  <c r="J87" i="13"/>
  <c r="M86" i="13"/>
  <c r="J86" i="13"/>
  <c r="M85" i="13"/>
  <c r="J85" i="13"/>
  <c r="M84" i="13"/>
  <c r="J84" i="13"/>
  <c r="M83" i="13"/>
  <c r="J83" i="13"/>
  <c r="M82" i="13"/>
  <c r="J82" i="13"/>
  <c r="M81" i="13"/>
  <c r="J81" i="13"/>
  <c r="M80" i="13"/>
  <c r="J80" i="13"/>
  <c r="M79" i="13"/>
  <c r="J79" i="13"/>
  <c r="M78" i="13"/>
  <c r="J78" i="13"/>
  <c r="M77" i="13"/>
  <c r="J77" i="13"/>
  <c r="M76" i="13"/>
  <c r="J76" i="13"/>
  <c r="M75" i="13"/>
  <c r="J75" i="13"/>
  <c r="M74" i="13"/>
  <c r="J74" i="13"/>
  <c r="M73" i="13"/>
  <c r="J73" i="13"/>
  <c r="M72" i="13"/>
  <c r="J72" i="13"/>
  <c r="M71" i="13"/>
  <c r="J71" i="13"/>
  <c r="M70" i="13"/>
  <c r="J70" i="13"/>
  <c r="M69" i="13"/>
  <c r="J69" i="13"/>
  <c r="M68" i="13"/>
  <c r="J68" i="13"/>
  <c r="M67" i="13"/>
  <c r="J67" i="13"/>
  <c r="M66" i="13"/>
  <c r="J66" i="13"/>
  <c r="M65" i="13"/>
  <c r="J65" i="13"/>
  <c r="M64" i="13"/>
  <c r="J64" i="13"/>
  <c r="M63" i="13"/>
  <c r="J63" i="13"/>
  <c r="M62" i="13"/>
  <c r="J62" i="13"/>
  <c r="M61" i="13"/>
  <c r="J61" i="13"/>
  <c r="M60" i="13"/>
  <c r="J60" i="13"/>
  <c r="M59" i="13"/>
  <c r="J59" i="13"/>
  <c r="M58" i="13"/>
  <c r="J58" i="13"/>
  <c r="M57" i="13"/>
  <c r="J57" i="13"/>
  <c r="M56" i="13"/>
  <c r="J56" i="13"/>
  <c r="M55" i="13"/>
  <c r="J55" i="13"/>
  <c r="M54" i="13"/>
  <c r="J54" i="13"/>
  <c r="M53" i="13"/>
  <c r="J53" i="13"/>
  <c r="M52" i="13"/>
  <c r="J52" i="13"/>
  <c r="M51" i="13"/>
  <c r="J51" i="13"/>
  <c r="M50" i="13"/>
  <c r="J50" i="13"/>
  <c r="M49" i="13"/>
  <c r="J49" i="13"/>
  <c r="M48" i="13"/>
  <c r="J48" i="13"/>
  <c r="M47" i="13"/>
  <c r="J47" i="13"/>
  <c r="M46" i="13"/>
  <c r="J46" i="13"/>
  <c r="M45" i="13"/>
  <c r="J45" i="13"/>
  <c r="M44" i="13"/>
  <c r="J44" i="13"/>
  <c r="M43" i="13"/>
  <c r="J43" i="13"/>
  <c r="M42" i="13"/>
  <c r="J42" i="13"/>
  <c r="M41" i="13"/>
  <c r="J41" i="13"/>
  <c r="M40" i="13"/>
  <c r="J40" i="13"/>
  <c r="M39" i="13"/>
  <c r="J39" i="13"/>
  <c r="M38" i="13"/>
  <c r="J38" i="13"/>
  <c r="M37" i="13"/>
  <c r="J37" i="13"/>
  <c r="M36" i="13"/>
  <c r="J36" i="13"/>
  <c r="M35" i="13"/>
  <c r="J35" i="13"/>
  <c r="M34" i="13"/>
  <c r="J34" i="13"/>
  <c r="M33" i="13"/>
  <c r="J33" i="13"/>
  <c r="M32" i="13"/>
  <c r="J32" i="13"/>
  <c r="M31" i="13"/>
  <c r="J31" i="13"/>
  <c r="M30" i="13"/>
  <c r="J30" i="13"/>
  <c r="M29" i="13"/>
  <c r="J29" i="13"/>
  <c r="M28" i="13"/>
  <c r="J28" i="13"/>
  <c r="M27" i="13"/>
  <c r="J27" i="13"/>
  <c r="M26" i="13"/>
  <c r="J26" i="13"/>
  <c r="M25" i="13"/>
  <c r="J25" i="13"/>
  <c r="M24" i="13"/>
  <c r="J24" i="13"/>
  <c r="M23" i="13"/>
  <c r="J23" i="13"/>
  <c r="M22" i="13"/>
  <c r="J22" i="13"/>
  <c r="M21" i="13"/>
  <c r="J21" i="13"/>
  <c r="M20" i="13"/>
  <c r="J20" i="13"/>
  <c r="M19" i="13"/>
  <c r="J19" i="13"/>
  <c r="M18" i="13"/>
  <c r="J18" i="13"/>
  <c r="M17" i="13"/>
  <c r="J17" i="13"/>
  <c r="M16" i="13"/>
  <c r="J16" i="13"/>
  <c r="M15" i="13"/>
  <c r="J15" i="13"/>
  <c r="M14" i="13"/>
  <c r="J14" i="13"/>
  <c r="M13" i="13"/>
  <c r="J13" i="13"/>
  <c r="M12" i="13"/>
  <c r="J12" i="13"/>
  <c r="M11" i="13"/>
  <c r="J11" i="13"/>
  <c r="M10" i="13"/>
  <c r="J10" i="13"/>
  <c r="M9" i="13"/>
  <c r="J9" i="13"/>
  <c r="M8" i="13"/>
  <c r="J8" i="13"/>
  <c r="M7" i="13"/>
  <c r="J7" i="13"/>
  <c r="M6" i="13"/>
  <c r="J6" i="13"/>
  <c r="M5" i="13"/>
  <c r="J5" i="13"/>
  <c r="M4" i="13"/>
  <c r="J4" i="13"/>
  <c r="M3" i="13"/>
  <c r="J3" i="13"/>
  <c r="M2" i="13"/>
  <c r="J2" i="13"/>
  <c r="H3" i="12" l="1"/>
  <c r="H3" i="11" l="1"/>
  <c r="R9" i="5" l="1"/>
  <c r="H3" i="8" l="1"/>
  <c r="H3" i="5"/>
  <c r="H3" i="2"/>
  <c r="H3" i="1" l="1"/>
</calcChain>
</file>

<file path=xl/sharedStrings.xml><?xml version="1.0" encoding="utf-8"?>
<sst xmlns="http://schemas.openxmlformats.org/spreadsheetml/2006/main" count="5710" uniqueCount="1221">
  <si>
    <t>BẢNG GIÁ TÒA S1 - SUNSHINE CITY</t>
  </si>
  <si>
    <t>Cập nhật:</t>
  </si>
  <si>
    <t>LOCK CHECK AD</t>
  </si>
  <si>
    <t>ĐÃ BÁN</t>
  </si>
  <si>
    <t>Căn</t>
  </si>
  <si>
    <t>01</t>
  </si>
  <si>
    <t>02</t>
  </si>
  <si>
    <t>03</t>
  </si>
  <si>
    <t>04</t>
  </si>
  <si>
    <t>05</t>
  </si>
  <si>
    <t>06</t>
  </si>
  <si>
    <t>08</t>
  </si>
  <si>
    <t>Bắc</t>
  </si>
  <si>
    <t>Nam</t>
  </si>
  <si>
    <t>Tây</t>
  </si>
  <si>
    <t>Hướng Cửa</t>
  </si>
  <si>
    <t>Căn Góc</t>
  </si>
  <si>
    <t>Góc</t>
  </si>
  <si>
    <t>Giá bán căn hộ</t>
  </si>
  <si>
    <t>có
VAT + BT</t>
  </si>
  <si>
    <t>05A</t>
  </si>
  <si>
    <t>07</t>
  </si>
  <si>
    <t>09</t>
  </si>
  <si>
    <t>11A</t>
  </si>
  <si>
    <t>15A</t>
  </si>
  <si>
    <t>25A</t>
  </si>
  <si>
    <t>BẢNG GIÁ TÒA S2 - SUNSHINE CITY</t>
  </si>
  <si>
    <t>10</t>
  </si>
  <si>
    <t>109.60</t>
  </si>
  <si>
    <t>93.41</t>
  </si>
  <si>
    <t>106.55</t>
  </si>
  <si>
    <t>105.78</t>
  </si>
  <si>
    <t>89.94</t>
  </si>
  <si>
    <t>88.87</t>
  </si>
  <si>
    <t xml:space="preserve">Bắc </t>
  </si>
  <si>
    <t>Vườn treo</t>
  </si>
  <si>
    <t>WSL</t>
  </si>
  <si>
    <t>Cứu hộ PCCC</t>
  </si>
  <si>
    <t>BẢNG GIÁ CHI TIẾT TÒA S1 - DA SUNSHINE CITY</t>
  </si>
  <si>
    <t>ĐVT: Đồng</t>
  </si>
  <si>
    <t>STT</t>
  </si>
  <si>
    <t xml:space="preserve">Mã căn hộ </t>
  </si>
  <si>
    <t>Ký hiệu căn hộ</t>
  </si>
  <si>
    <t>Diện tích thông thủy (m2)</t>
  </si>
  <si>
    <t>Diện tích tim tường (m2)</t>
  </si>
  <si>
    <t>Hướng ban công chính</t>
  </si>
  <si>
    <t>Hướng cửa</t>
  </si>
  <si>
    <t>Số PN</t>
  </si>
  <si>
    <t xml:space="preserve">Bảng giá </t>
  </si>
  <si>
    <t>CSBH</t>
  </si>
  <si>
    <t>Thưởng Sales</t>
  </si>
  <si>
    <t>S1-05A01</t>
  </si>
  <si>
    <t>CH01</t>
  </si>
  <si>
    <t>3 PN</t>
  </si>
  <si>
    <t>S1-05A02</t>
  </si>
  <si>
    <t>CH02</t>
  </si>
  <si>
    <t>S1-05A03</t>
  </si>
  <si>
    <t>CH03</t>
  </si>
  <si>
    <t>2 PN</t>
  </si>
  <si>
    <t>S1-05A04</t>
  </si>
  <si>
    <t>CH04</t>
  </si>
  <si>
    <t>S1-05A05</t>
  </si>
  <si>
    <t>CH05</t>
  </si>
  <si>
    <t>S1-05A06</t>
  </si>
  <si>
    <t>CH06</t>
  </si>
  <si>
    <t>S1-05A08</t>
  </si>
  <si>
    <t>CH08</t>
  </si>
  <si>
    <t>S1-0501</t>
  </si>
  <si>
    <t>S1-0502</t>
  </si>
  <si>
    <t>S1-0503</t>
  </si>
  <si>
    <t>S1-0504</t>
  </si>
  <si>
    <t>S1-0505</t>
  </si>
  <si>
    <t>S1-0506</t>
  </si>
  <si>
    <t>S1-0508</t>
  </si>
  <si>
    <t>S1-0601</t>
  </si>
  <si>
    <t>S1-0602</t>
  </si>
  <si>
    <t>S1-0603</t>
  </si>
  <si>
    <t>S1-0604</t>
  </si>
  <si>
    <t>S1-0605</t>
  </si>
  <si>
    <t>S1-0606</t>
  </si>
  <si>
    <t>S1-0608</t>
  </si>
  <si>
    <t>S1-0701</t>
  </si>
  <si>
    <t>S1-0702</t>
  </si>
  <si>
    <t>S1-0703</t>
  </si>
  <si>
    <t>S1-0704</t>
  </si>
  <si>
    <t>S1-0705</t>
  </si>
  <si>
    <t>S1-0706</t>
  </si>
  <si>
    <t>S1-0708</t>
  </si>
  <si>
    <t>S1-0801</t>
  </si>
  <si>
    <t>S1-0802</t>
  </si>
  <si>
    <t>S1-0803</t>
  </si>
  <si>
    <t>S1-0804</t>
  </si>
  <si>
    <t>S1-0805</t>
  </si>
  <si>
    <t>S1-0806</t>
  </si>
  <si>
    <t>S1-0808</t>
  </si>
  <si>
    <t>S1-0901</t>
  </si>
  <si>
    <t>S1-0902</t>
  </si>
  <si>
    <t>S1-0903</t>
  </si>
  <si>
    <t>S1-0904</t>
  </si>
  <si>
    <t>S1-0905</t>
  </si>
  <si>
    <t>S1-0906</t>
  </si>
  <si>
    <t>S1-0908</t>
  </si>
  <si>
    <t>S1-1001</t>
  </si>
  <si>
    <t>S1-1002</t>
  </si>
  <si>
    <t>S1-1003</t>
  </si>
  <si>
    <t>S1-1004</t>
  </si>
  <si>
    <t>S1-1005</t>
  </si>
  <si>
    <t>S1-1006</t>
  </si>
  <si>
    <t>S1-1008</t>
  </si>
  <si>
    <t>S1-11A01</t>
  </si>
  <si>
    <t>S1-11A02</t>
  </si>
  <si>
    <t>S1-11A03</t>
  </si>
  <si>
    <t>S1-11A04</t>
  </si>
  <si>
    <t>S1-11A05</t>
  </si>
  <si>
    <t>S1-11A06</t>
  </si>
  <si>
    <t>S1-11A08</t>
  </si>
  <si>
    <t>S1-1101</t>
  </si>
  <si>
    <t>S1-1102</t>
  </si>
  <si>
    <t>S1-1103</t>
  </si>
  <si>
    <t>S1-1104</t>
  </si>
  <si>
    <t>S1-1105</t>
  </si>
  <si>
    <t>S1-1106</t>
  </si>
  <si>
    <t>S1-1108</t>
  </si>
  <si>
    <t>S1-1201</t>
  </si>
  <si>
    <t>S1-1202</t>
  </si>
  <si>
    <t>S1-1203</t>
  </si>
  <si>
    <t>S1-1204</t>
  </si>
  <si>
    <t>S1-1205</t>
  </si>
  <si>
    <t>S1-1206</t>
  </si>
  <si>
    <t>S1-1208</t>
  </si>
  <si>
    <t>S1-15A01</t>
  </si>
  <si>
    <t>S1-15A02</t>
  </si>
  <si>
    <t>S1-15A03</t>
  </si>
  <si>
    <t>S1-15A04</t>
  </si>
  <si>
    <t>S1-15A05</t>
  </si>
  <si>
    <t>S1-15A06</t>
  </si>
  <si>
    <t>S1-15A08</t>
  </si>
  <si>
    <t>S1-1501</t>
  </si>
  <si>
    <t>S1-1502</t>
  </si>
  <si>
    <t>S1-1503</t>
  </si>
  <si>
    <t>S1-1504</t>
  </si>
  <si>
    <t>S1-1505</t>
  </si>
  <si>
    <t>S1-1506</t>
  </si>
  <si>
    <t>S1-1508</t>
  </si>
  <si>
    <t>S1-1601</t>
  </si>
  <si>
    <t>S1-1602</t>
  </si>
  <si>
    <t>S1-1603</t>
  </si>
  <si>
    <t>S1-1604</t>
  </si>
  <si>
    <t>S1-1605</t>
  </si>
  <si>
    <t>S1-1606</t>
  </si>
  <si>
    <t>S1-1608</t>
  </si>
  <si>
    <t>S1-1701</t>
  </si>
  <si>
    <t>S1-1702</t>
  </si>
  <si>
    <t>S1-1703</t>
  </si>
  <si>
    <t>S1-1704</t>
  </si>
  <si>
    <t>S1-1705</t>
  </si>
  <si>
    <t>S1-1706</t>
  </si>
  <si>
    <t>S1-1708</t>
  </si>
  <si>
    <t>S1-1801</t>
  </si>
  <si>
    <t>S1-1802</t>
  </si>
  <si>
    <t>S1-1803</t>
  </si>
  <si>
    <t>S1-1804</t>
  </si>
  <si>
    <t>S1-1805</t>
  </si>
  <si>
    <t>S1-1806</t>
  </si>
  <si>
    <t>S1-1808</t>
  </si>
  <si>
    <t>S1-1901</t>
  </si>
  <si>
    <t>S1-1902</t>
  </si>
  <si>
    <t>S1-1903</t>
  </si>
  <si>
    <t>S1-1904</t>
  </si>
  <si>
    <t>S1-1905</t>
  </si>
  <si>
    <t>S1-1906</t>
  </si>
  <si>
    <t>S1-1908</t>
  </si>
  <si>
    <t>S1-2001</t>
  </si>
  <si>
    <t>S1-2002</t>
  </si>
  <si>
    <t>S1-2003</t>
  </si>
  <si>
    <t>S1-2004</t>
  </si>
  <si>
    <t>S1-2005</t>
  </si>
  <si>
    <t>S1-2006</t>
  </si>
  <si>
    <t>S1-2008</t>
  </si>
  <si>
    <t>S1-2101</t>
  </si>
  <si>
    <t>S1-2102</t>
  </si>
  <si>
    <t>S1-2103</t>
  </si>
  <si>
    <t>S1-2104</t>
  </si>
  <si>
    <t>S1-2105</t>
  </si>
  <si>
    <t>S1-2106</t>
  </si>
  <si>
    <t>S1-2108</t>
  </si>
  <si>
    <t>S1-2201</t>
  </si>
  <si>
    <t>S1-2202</t>
  </si>
  <si>
    <t>S1-2203</t>
  </si>
  <si>
    <t>S1-2204</t>
  </si>
  <si>
    <t>S1-2205</t>
  </si>
  <si>
    <t>S1-2206</t>
  </si>
  <si>
    <t>S1-2208</t>
  </si>
  <si>
    <t>S1-2301</t>
  </si>
  <si>
    <t>S1-2302</t>
  </si>
  <si>
    <t>S1-2303</t>
  </si>
  <si>
    <t>S1-2304</t>
  </si>
  <si>
    <t>S1-2305</t>
  </si>
  <si>
    <t>S1-2306</t>
  </si>
  <si>
    <t>S1-2308</t>
  </si>
  <si>
    <t>S1-25A01</t>
  </si>
  <si>
    <t>S1-25A02</t>
  </si>
  <si>
    <t>S1-25A03</t>
  </si>
  <si>
    <t>S1-25A04</t>
  </si>
  <si>
    <t>S1-25A05</t>
  </si>
  <si>
    <t>S1-25A06</t>
  </si>
  <si>
    <t>S1-25A08</t>
  </si>
  <si>
    <t>S1-2501</t>
  </si>
  <si>
    <t>S1-2502</t>
  </si>
  <si>
    <t>S1-2503</t>
  </si>
  <si>
    <t>S1-2504</t>
  </si>
  <si>
    <t>S1-2505</t>
  </si>
  <si>
    <t>S1-2506</t>
  </si>
  <si>
    <t>S1-2508</t>
  </si>
  <si>
    <t>S1-2601</t>
  </si>
  <si>
    <t>S1-2602</t>
  </si>
  <si>
    <t>S1-2603</t>
  </si>
  <si>
    <t>S1-2604</t>
  </si>
  <si>
    <t>S1-2605</t>
  </si>
  <si>
    <t>S1-2606</t>
  </si>
  <si>
    <t>S1-2608</t>
  </si>
  <si>
    <t>S1-2701</t>
  </si>
  <si>
    <t>S1-2702</t>
  </si>
  <si>
    <t>S1-2703</t>
  </si>
  <si>
    <t>S1-2704</t>
  </si>
  <si>
    <t>S1-2705</t>
  </si>
  <si>
    <t>S1-2706</t>
  </si>
  <si>
    <t>S1-2708</t>
  </si>
  <si>
    <t>S1-2801</t>
  </si>
  <si>
    <t>S1-2802</t>
  </si>
  <si>
    <t>S1-2803</t>
  </si>
  <si>
    <t>S1-2804</t>
  </si>
  <si>
    <t>S1-2805</t>
  </si>
  <si>
    <t>S1-2806</t>
  </si>
  <si>
    <t>S1-2808</t>
  </si>
  <si>
    <t>S1-2901</t>
  </si>
  <si>
    <t>S1-2902</t>
  </si>
  <si>
    <t>S1-2903</t>
  </si>
  <si>
    <t>S1-2904</t>
  </si>
  <si>
    <t>S1-2905</t>
  </si>
  <si>
    <t>S1-2906</t>
  </si>
  <si>
    <t>S1-2908</t>
  </si>
  <si>
    <t>S1-3001</t>
  </si>
  <si>
    <t>S1-3002</t>
  </si>
  <si>
    <t>S1-3003</t>
  </si>
  <si>
    <t>S1-3004</t>
  </si>
  <si>
    <t>S1-3005</t>
  </si>
  <si>
    <t>S1-3006</t>
  </si>
  <si>
    <t>S1-3008</t>
  </si>
  <si>
    <t>S1-3101</t>
  </si>
  <si>
    <t>S1-3102</t>
  </si>
  <si>
    <t>S1-3103</t>
  </si>
  <si>
    <t>S1-3104</t>
  </si>
  <si>
    <t>S1-3105</t>
  </si>
  <si>
    <t>S1-3106</t>
  </si>
  <si>
    <t>S1-3108</t>
  </si>
  <si>
    <t>S1-3201</t>
  </si>
  <si>
    <t>S1-3202</t>
  </si>
  <si>
    <t>S1-3203</t>
  </si>
  <si>
    <t>S1-3204</t>
  </si>
  <si>
    <t>S1-3205</t>
  </si>
  <si>
    <t>S1-3206</t>
  </si>
  <si>
    <t>S1-3208</t>
  </si>
  <si>
    <t>BẢNG GIÁ CHI TIẾT TÒA S2 DA SUNSHINE CITY</t>
  </si>
  <si>
    <t xml:space="preserve">Mã căn </t>
  </si>
  <si>
    <t>Diện tích tim tường (m2)</t>
  </si>
  <si>
    <t>S2-05A01</t>
  </si>
  <si>
    <t>S2-05A02</t>
  </si>
  <si>
    <t>S2-05A03</t>
  </si>
  <si>
    <t>S2-05A04</t>
  </si>
  <si>
    <t>S2-05A05</t>
  </si>
  <si>
    <t>S2-05A06</t>
  </si>
  <si>
    <t>S2-05A08</t>
  </si>
  <si>
    <t>S2-05A10</t>
  </si>
  <si>
    <t>CH10</t>
  </si>
  <si>
    <t>S2-0501</t>
  </si>
  <si>
    <t>S2-0502</t>
  </si>
  <si>
    <t>S2-0503</t>
  </si>
  <si>
    <t>S2-0504</t>
  </si>
  <si>
    <t>S2-0505</t>
  </si>
  <si>
    <t>S2-0506</t>
  </si>
  <si>
    <t>S2-0508</t>
  </si>
  <si>
    <t>S2-0510</t>
  </si>
  <si>
    <t>S2-0601</t>
  </si>
  <si>
    <t>S2-0602</t>
  </si>
  <si>
    <t>S2-0603</t>
  </si>
  <si>
    <t>S2-0604</t>
  </si>
  <si>
    <t>S2-0605</t>
  </si>
  <si>
    <t>S2-0606</t>
  </si>
  <si>
    <t>S2-0608</t>
  </si>
  <si>
    <t>S2-0610</t>
  </si>
  <si>
    <t>S2-0701</t>
  </si>
  <si>
    <t>S2-0702</t>
  </si>
  <si>
    <t>S2-0703</t>
  </si>
  <si>
    <t>S2-0704</t>
  </si>
  <si>
    <t>S2-0705</t>
  </si>
  <si>
    <t>S2-0706</t>
  </si>
  <si>
    <t>S2-0708</t>
  </si>
  <si>
    <t>S2-0710</t>
  </si>
  <si>
    <t>S2-0801</t>
  </si>
  <si>
    <t>S2-0802</t>
  </si>
  <si>
    <t>S2-0803</t>
  </si>
  <si>
    <t>S2-0804</t>
  </si>
  <si>
    <t>S2-0805</t>
  </si>
  <si>
    <t>S2-0806</t>
  </si>
  <si>
    <t>S2-0808</t>
  </si>
  <si>
    <t>S2-0810</t>
  </si>
  <si>
    <t>S2-0901</t>
  </si>
  <si>
    <t>S2-0902</t>
  </si>
  <si>
    <t>S2-0903</t>
  </si>
  <si>
    <t>S2-0904</t>
  </si>
  <si>
    <t>S2-0905</t>
  </si>
  <si>
    <t>S2-0906</t>
  </si>
  <si>
    <t>S2-0908</t>
  </si>
  <si>
    <t>S2-0910</t>
  </si>
  <si>
    <t>S2-1001</t>
  </si>
  <si>
    <t>S2-1002</t>
  </si>
  <si>
    <t>S2-1003</t>
  </si>
  <si>
    <t>S2-1004</t>
  </si>
  <si>
    <t>S2-1005</t>
  </si>
  <si>
    <t>S2-1006</t>
  </si>
  <si>
    <t>S2-1008</t>
  </si>
  <si>
    <t>S2-1010</t>
  </si>
  <si>
    <t>S2-11A01</t>
  </si>
  <si>
    <t>S2-11A02</t>
  </si>
  <si>
    <t>S2-11A03</t>
  </si>
  <si>
    <t>S2-11A04</t>
  </si>
  <si>
    <t>S2-11A05</t>
  </si>
  <si>
    <t>S2-11A06</t>
  </si>
  <si>
    <t>S2-11A08</t>
  </si>
  <si>
    <t>S2-11A10</t>
  </si>
  <si>
    <t>S2-1101</t>
  </si>
  <si>
    <t>S2-1102</t>
  </si>
  <si>
    <t>S2-1103</t>
  </si>
  <si>
    <t>S2-1104</t>
  </si>
  <si>
    <t>S2-1105</t>
  </si>
  <si>
    <t>S2-1106</t>
  </si>
  <si>
    <t>S2-1108</t>
  </si>
  <si>
    <t>S2-1110</t>
  </si>
  <si>
    <t>S2-1201</t>
  </si>
  <si>
    <t>S2-1202</t>
  </si>
  <si>
    <t>S2-1203</t>
  </si>
  <si>
    <t>S2-1204</t>
  </si>
  <si>
    <t>S2-1205</t>
  </si>
  <si>
    <t>S2-1206</t>
  </si>
  <si>
    <t>S2-1208</t>
  </si>
  <si>
    <t>S2-1210</t>
  </si>
  <si>
    <t>S2-15A01</t>
  </si>
  <si>
    <t>S2-15A02</t>
  </si>
  <si>
    <t>S2-15A03</t>
  </si>
  <si>
    <t>S2-15A04</t>
  </si>
  <si>
    <t>S2-15A05</t>
  </si>
  <si>
    <t>S2-15A06</t>
  </si>
  <si>
    <t>S2-15A08</t>
  </si>
  <si>
    <t>S2-15A10</t>
  </si>
  <si>
    <t>S2-1501</t>
  </si>
  <si>
    <t>S2-1502</t>
  </si>
  <si>
    <t>S2-1503</t>
  </si>
  <si>
    <t>S2-1504</t>
  </si>
  <si>
    <t>S2-1505</t>
  </si>
  <si>
    <t>S2-1506</t>
  </si>
  <si>
    <t>S2-1508</t>
  </si>
  <si>
    <t>S2-1510</t>
  </si>
  <si>
    <t>S2-1601</t>
  </si>
  <si>
    <t>S2-1602</t>
  </si>
  <si>
    <t>S2-1603</t>
  </si>
  <si>
    <t>S2-1604</t>
  </si>
  <si>
    <t>S2-1605</t>
  </si>
  <si>
    <t>S2-1606</t>
  </si>
  <si>
    <t>S2-1608</t>
  </si>
  <si>
    <t>S2-1610</t>
  </si>
  <si>
    <t>S2-1701</t>
  </si>
  <si>
    <t>S2-1702</t>
  </si>
  <si>
    <t>S2-1703</t>
  </si>
  <si>
    <t>S2-1704</t>
  </si>
  <si>
    <t>S2-1705</t>
  </si>
  <si>
    <t>S2-1706</t>
  </si>
  <si>
    <t>S2-1708</t>
  </si>
  <si>
    <t>S2-1710</t>
  </si>
  <si>
    <t>S2-1801</t>
  </si>
  <si>
    <t>S2-1802</t>
  </si>
  <si>
    <t>S2-1803</t>
  </si>
  <si>
    <t>S2-1804</t>
  </si>
  <si>
    <t>S2-1805</t>
  </si>
  <si>
    <t>S2-1806</t>
  </si>
  <si>
    <t>S2-1808</t>
  </si>
  <si>
    <t>S2-1810</t>
  </si>
  <si>
    <t>S2-1901</t>
  </si>
  <si>
    <t>S2-1902</t>
  </si>
  <si>
    <t>S2-1903</t>
  </si>
  <si>
    <t>S2-1904</t>
  </si>
  <si>
    <t>S2-1905</t>
  </si>
  <si>
    <t>S2-1906</t>
  </si>
  <si>
    <t>S2-1908</t>
  </si>
  <si>
    <t>S2-1910</t>
  </si>
  <si>
    <t>S2-2001</t>
  </si>
  <si>
    <t>S2-2002</t>
  </si>
  <si>
    <t>S2-2003</t>
  </si>
  <si>
    <t>S2-2004</t>
  </si>
  <si>
    <t>S2-2005</t>
  </si>
  <si>
    <t>S2-2006</t>
  </si>
  <si>
    <t>S2-2008</t>
  </si>
  <si>
    <t>S2-2010</t>
  </si>
  <si>
    <t>S2-2101</t>
  </si>
  <si>
    <t>S2-2102</t>
  </si>
  <si>
    <t>S2-2103</t>
  </si>
  <si>
    <t>S2-2104</t>
  </si>
  <si>
    <t>S2-2105</t>
  </si>
  <si>
    <t>S2-2106</t>
  </si>
  <si>
    <t>S2-2108</t>
  </si>
  <si>
    <t>S2-2110</t>
  </si>
  <si>
    <t>S2-2201</t>
  </si>
  <si>
    <t>S2-2202</t>
  </si>
  <si>
    <t>S2-2203</t>
  </si>
  <si>
    <t>S2-2204</t>
  </si>
  <si>
    <t>S2-2205</t>
  </si>
  <si>
    <t>S2-2206</t>
  </si>
  <si>
    <t>S2-2208</t>
  </si>
  <si>
    <t>S2-2210</t>
  </si>
  <si>
    <t>S2-2301</t>
  </si>
  <si>
    <t>S2-2302</t>
  </si>
  <si>
    <t>S2-2303</t>
  </si>
  <si>
    <t>S2-2304</t>
  </si>
  <si>
    <t>S2-2305</t>
  </si>
  <si>
    <t>S2-2306</t>
  </si>
  <si>
    <t>S2-2308</t>
  </si>
  <si>
    <t>S2-2310</t>
  </si>
  <si>
    <t>S2-25A01</t>
  </si>
  <si>
    <t>S2-25A02</t>
  </si>
  <si>
    <t>S2-25A03</t>
  </si>
  <si>
    <t>S2-25A04</t>
  </si>
  <si>
    <t>S2-25A05</t>
  </si>
  <si>
    <t>S2-25A06</t>
  </si>
  <si>
    <t>S2-25A08</t>
  </si>
  <si>
    <t>S2-25A10</t>
  </si>
  <si>
    <t>S2-2501</t>
  </si>
  <si>
    <t>S2-2502</t>
  </si>
  <si>
    <t>S2-2503</t>
  </si>
  <si>
    <t>S2-2504</t>
  </si>
  <si>
    <t>S2-2505</t>
  </si>
  <si>
    <t>S2-2506</t>
  </si>
  <si>
    <t>S2-2508</t>
  </si>
  <si>
    <t>S2-2510</t>
  </si>
  <si>
    <t>S2-2601</t>
  </si>
  <si>
    <t>S2-2602</t>
  </si>
  <si>
    <t>S2-2603</t>
  </si>
  <si>
    <t>S2-2604</t>
  </si>
  <si>
    <t>S2-2605</t>
  </si>
  <si>
    <t>S2-2606</t>
  </si>
  <si>
    <t>S2-2608</t>
  </si>
  <si>
    <t>S2-2610</t>
  </si>
  <si>
    <t>S2-2701</t>
  </si>
  <si>
    <t>S2-2702</t>
  </si>
  <si>
    <t>S2-2703</t>
  </si>
  <si>
    <t>S2-2704</t>
  </si>
  <si>
    <t>S2-2705</t>
  </si>
  <si>
    <t>S2-2706</t>
  </si>
  <si>
    <t>S2-2708</t>
  </si>
  <si>
    <t>S2-2710</t>
  </si>
  <si>
    <t>S2-2801</t>
  </si>
  <si>
    <t>S2-2802</t>
  </si>
  <si>
    <t>S2-2803</t>
  </si>
  <si>
    <t>S2-2804</t>
  </si>
  <si>
    <t>S2-2805</t>
  </si>
  <si>
    <t>S2-2806</t>
  </si>
  <si>
    <t>S2-2808</t>
  </si>
  <si>
    <t>S2-2810</t>
  </si>
  <si>
    <t>S2-2901</t>
  </si>
  <si>
    <t>S2-2902</t>
  </si>
  <si>
    <t>S2-2903</t>
  </si>
  <si>
    <t>S2-2904</t>
  </si>
  <si>
    <t>S2-2905</t>
  </si>
  <si>
    <t>S2-2906</t>
  </si>
  <si>
    <t>S2-2908</t>
  </si>
  <si>
    <t>S2-2910</t>
  </si>
  <si>
    <t>S2-3001</t>
  </si>
  <si>
    <t>S2-3002</t>
  </si>
  <si>
    <t>S2-3003</t>
  </si>
  <si>
    <t>S2-3004</t>
  </si>
  <si>
    <t>S2-3005</t>
  </si>
  <si>
    <t>S2-3006</t>
  </si>
  <si>
    <t>S2-3008</t>
  </si>
  <si>
    <t>S2-3010</t>
  </si>
  <si>
    <t>S2-3101</t>
  </si>
  <si>
    <t>S2-3102</t>
  </si>
  <si>
    <t>S2-3103</t>
  </si>
  <si>
    <t>S2-3104</t>
  </si>
  <si>
    <t>S2-3105</t>
  </si>
  <si>
    <t>S2-3106</t>
  </si>
  <si>
    <t>S2-3108</t>
  </si>
  <si>
    <t>S2-3110</t>
  </si>
  <si>
    <t>S2-3201</t>
  </si>
  <si>
    <t>S2-3202</t>
  </si>
  <si>
    <t>S2-3203</t>
  </si>
  <si>
    <t>S2-3204</t>
  </si>
  <si>
    <t>S2-3205</t>
  </si>
  <si>
    <t>S2-3206</t>
  </si>
  <si>
    <t>S2-3208</t>
  </si>
  <si>
    <t>S2-3210</t>
  </si>
  <si>
    <t>BẢNG GIÁ TÒA S5 - SUNSHINE CITY</t>
  </si>
  <si>
    <t>Tây Bắc</t>
  </si>
  <si>
    <t>Đông Nam</t>
  </si>
  <si>
    <t>Tây Nam</t>
  </si>
  <si>
    <t>STV</t>
  </si>
  <si>
    <t>Hải Phát Land</t>
  </si>
  <si>
    <t>BẢNG GIÁ CHI TIẾT TÒA S5 DA SUNSHINE CITY</t>
  </si>
  <si>
    <t>S5-0501</t>
  </si>
  <si>
    <t>S5-0502</t>
  </si>
  <si>
    <t>S5-0503</t>
  </si>
  <si>
    <t>S5-0504</t>
  </si>
  <si>
    <t>S5-0505</t>
  </si>
  <si>
    <t>S5-0506</t>
  </si>
  <si>
    <t>S5-0508</t>
  </si>
  <si>
    <t>S5-0510</t>
  </si>
  <si>
    <t>S5-1801</t>
  </si>
  <si>
    <t>S5-1802</t>
  </si>
  <si>
    <t>S5-1803</t>
  </si>
  <si>
    <t>S5-1804</t>
  </si>
  <si>
    <t>S5-1805</t>
  </si>
  <si>
    <t>S5-1806</t>
  </si>
  <si>
    <t>S5-1808</t>
  </si>
  <si>
    <t>S5-1810</t>
  </si>
  <si>
    <t>S5-2101</t>
  </si>
  <si>
    <t>S5-2102</t>
  </si>
  <si>
    <t>S5-2103</t>
  </si>
  <si>
    <t>S5-2104</t>
  </si>
  <si>
    <t>S5-2105</t>
  </si>
  <si>
    <t>S5-2106</t>
  </si>
  <si>
    <t>S5-2108</t>
  </si>
  <si>
    <t>S5-2110</t>
  </si>
  <si>
    <t>S5-25A01</t>
  </si>
  <si>
    <t>S5-25A03</t>
  </si>
  <si>
    <t>S5-25A04</t>
  </si>
  <si>
    <t>S5-25A05</t>
  </si>
  <si>
    <t>S5-25A06</t>
  </si>
  <si>
    <t>S5-25A08</t>
  </si>
  <si>
    <t>S5-25A10</t>
  </si>
  <si>
    <t>S5-2801</t>
  </si>
  <si>
    <t>S5-2803</t>
  </si>
  <si>
    <t>S5-2804</t>
  </si>
  <si>
    <t>S5-2805</t>
  </si>
  <si>
    <t>S5-2806</t>
  </si>
  <si>
    <t>S5-2808</t>
  </si>
  <si>
    <t>S5-2810</t>
  </si>
  <si>
    <t>BẢNG GIÁ TÒA S6 - SUNSHINE CITY</t>
  </si>
  <si>
    <t>ĐX</t>
  </si>
  <si>
    <t>BẢNG GIÁ CHI TIẾT TÒA S6 DA SUNSHINE CITY</t>
  </si>
  <si>
    <t>S6-0501</t>
  </si>
  <si>
    <t>S6-0502</t>
  </si>
  <si>
    <t>S6-0503</t>
  </si>
  <si>
    <t>S6-0504</t>
  </si>
  <si>
    <t>S6-0505</t>
  </si>
  <si>
    <t>S6-0506</t>
  </si>
  <si>
    <t>S6-0508</t>
  </si>
  <si>
    <t>S6-0701</t>
  </si>
  <si>
    <t>S6-0702</t>
  </si>
  <si>
    <t>S6-0703</t>
  </si>
  <si>
    <t>S6-0704</t>
  </si>
  <si>
    <t>S6-0705</t>
  </si>
  <si>
    <t>S6-0706</t>
  </si>
  <si>
    <t>S6-0708</t>
  </si>
  <si>
    <t>S6-0901</t>
  </si>
  <si>
    <t>S6-0902</t>
  </si>
  <si>
    <t>S6-0903</t>
  </si>
  <si>
    <t>S6-0904</t>
  </si>
  <si>
    <t>S6-0905</t>
  </si>
  <si>
    <t>S6-0906</t>
  </si>
  <si>
    <t>S6-0908</t>
  </si>
  <si>
    <t>S6-1001</t>
  </si>
  <si>
    <t>S6-1002</t>
  </si>
  <si>
    <t>S6-1003</t>
  </si>
  <si>
    <t>S6-1004</t>
  </si>
  <si>
    <t>S6-1005</t>
  </si>
  <si>
    <t>S6-1006</t>
  </si>
  <si>
    <t>S6-1008</t>
  </si>
  <si>
    <t>S6-11A01</t>
  </si>
  <si>
    <t>S6-11A02</t>
  </si>
  <si>
    <t>S6-11A03</t>
  </si>
  <si>
    <t>S6-11A04</t>
  </si>
  <si>
    <t>S6-11A05</t>
  </si>
  <si>
    <t>S6-11A06</t>
  </si>
  <si>
    <t>S6-11A08</t>
  </si>
  <si>
    <t>S6-1101</t>
  </si>
  <si>
    <t>S6-1102</t>
  </si>
  <si>
    <t>S6-1103</t>
  </si>
  <si>
    <t>S6-1104</t>
  </si>
  <si>
    <t>S6-1105</t>
  </si>
  <si>
    <t>S6-1106</t>
  </si>
  <si>
    <t>S6-1108</t>
  </si>
  <si>
    <t>S6-1501</t>
  </si>
  <si>
    <t>S6-1502</t>
  </si>
  <si>
    <t>S6-1503</t>
  </si>
  <si>
    <t>S6-1504</t>
  </si>
  <si>
    <t>S6-1505</t>
  </si>
  <si>
    <t>S6-1506</t>
  </si>
  <si>
    <t>S6-1508</t>
  </si>
  <si>
    <t>S6-1701</t>
  </si>
  <si>
    <t>S6-1702</t>
  </si>
  <si>
    <t>S6-1703</t>
  </si>
  <si>
    <t>S6-1704</t>
  </si>
  <si>
    <t>S6-1705</t>
  </si>
  <si>
    <t>S6-1706</t>
  </si>
  <si>
    <t>S6-1708</t>
  </si>
  <si>
    <t>S6-1901</t>
  </si>
  <si>
    <t>S6-1902</t>
  </si>
  <si>
    <t>S6-1903</t>
  </si>
  <si>
    <t>S6-1904</t>
  </si>
  <si>
    <t>S6-1905</t>
  </si>
  <si>
    <t>S6-1906</t>
  </si>
  <si>
    <t>S6-1908</t>
  </si>
  <si>
    <t>S6-2101</t>
  </si>
  <si>
    <t>S6-2102</t>
  </si>
  <si>
    <t>S6-2103</t>
  </si>
  <si>
    <t>S6-2104</t>
  </si>
  <si>
    <t>S6-2105</t>
  </si>
  <si>
    <t>S6-2106</t>
  </si>
  <si>
    <t>S6-2108</t>
  </si>
  <si>
    <t>S6-2201</t>
  </si>
  <si>
    <t>S6-2202</t>
  </si>
  <si>
    <t>S6-2203</t>
  </si>
  <si>
    <t>S6-2204</t>
  </si>
  <si>
    <t>S6-2205</t>
  </si>
  <si>
    <t>S6-2206</t>
  </si>
  <si>
    <t>S6-2208</t>
  </si>
  <si>
    <t>S6-25A01</t>
  </si>
  <si>
    <t>S6-25A02</t>
  </si>
  <si>
    <t>S6-25A03</t>
  </si>
  <si>
    <t>S6-25A04</t>
  </si>
  <si>
    <t>S6-25A05</t>
  </si>
  <si>
    <t>S6-25A06</t>
  </si>
  <si>
    <t>S6-25A08</t>
  </si>
  <si>
    <t>S6-2501</t>
  </si>
  <si>
    <t>S6-2502</t>
  </si>
  <si>
    <t>S6-2503</t>
  </si>
  <si>
    <t>S6-2504</t>
  </si>
  <si>
    <t>S6-2505</t>
  </si>
  <si>
    <t>S6-2506</t>
  </si>
  <si>
    <t>S6-2508</t>
  </si>
  <si>
    <t>S6-2601</t>
  </si>
  <si>
    <t>S6-2602</t>
  </si>
  <si>
    <t>S6-2603</t>
  </si>
  <si>
    <t>S6-2604</t>
  </si>
  <si>
    <t>S6-2605</t>
  </si>
  <si>
    <t>S6-2606</t>
  </si>
  <si>
    <t>S6-2608</t>
  </si>
  <si>
    <t>S6-2701</t>
  </si>
  <si>
    <t>S6-2702</t>
  </si>
  <si>
    <t>S6-2703</t>
  </si>
  <si>
    <t>S6-2704</t>
  </si>
  <si>
    <t>S6-2705</t>
  </si>
  <si>
    <t>S6-2706</t>
  </si>
  <si>
    <t>S6-2708</t>
  </si>
  <si>
    <t>S6-2901</t>
  </si>
  <si>
    <t>S6-2902</t>
  </si>
  <si>
    <t>S6-2903</t>
  </si>
  <si>
    <t>S6-2904</t>
  </si>
  <si>
    <t>S6-2905</t>
  </si>
  <si>
    <t>S6-2906</t>
  </si>
  <si>
    <t>S6-2908</t>
  </si>
  <si>
    <t>12</t>
  </si>
  <si>
    <t>16</t>
  </si>
  <si>
    <t>18</t>
  </si>
  <si>
    <t>20</t>
  </si>
  <si>
    <t>S6-05A01</t>
  </si>
  <si>
    <t>TK</t>
  </si>
  <si>
    <t>S6-0601</t>
  </si>
  <si>
    <t>3PN</t>
  </si>
  <si>
    <t>S6-0602</t>
  </si>
  <si>
    <t>S6-0604</t>
  </si>
  <si>
    <t>S6-0605</t>
  </si>
  <si>
    <t>S6-0606</t>
  </si>
  <si>
    <t>2PN</t>
  </si>
  <si>
    <t>S6-0608</t>
  </si>
  <si>
    <t>S6-15A01</t>
  </si>
  <si>
    <t>S6-15A02</t>
  </si>
  <si>
    <t>S6-15A03</t>
  </si>
  <si>
    <t>S6-15A04</t>
  </si>
  <si>
    <t>S6-15A05</t>
  </si>
  <si>
    <t>S6-15A06</t>
  </si>
  <si>
    <t>S6-15A08</t>
  </si>
  <si>
    <t>S6-2002</t>
  </si>
  <si>
    <t>S6-2004</t>
  </si>
  <si>
    <t>S6-2006</t>
  </si>
  <si>
    <t>S6-2008</t>
  </si>
  <si>
    <t>S6-05A02</t>
  </si>
  <si>
    <t>S6-05A03</t>
  </si>
  <si>
    <t>S6-05A04</t>
  </si>
  <si>
    <t>S6-05A05</t>
  </si>
  <si>
    <t>S6-05A06</t>
  </si>
  <si>
    <t>S6-05A08</t>
  </si>
  <si>
    <t>S6-0801</t>
  </si>
  <si>
    <t>S6-0802</t>
  </si>
  <si>
    <t>S6-0804</t>
  </si>
  <si>
    <t>S6-0805</t>
  </si>
  <si>
    <t>S6-0806</t>
  </si>
  <si>
    <t>S6-0808</t>
  </si>
  <si>
    <t>S6-1201</t>
  </si>
  <si>
    <t>S6-1202</t>
  </si>
  <si>
    <t>S6-1203</t>
  </si>
  <si>
    <t>S6-1204</t>
  </si>
  <si>
    <t>S6-1205</t>
  </si>
  <si>
    <t>S6-1206</t>
  </si>
  <si>
    <t>S6-1208</t>
  </si>
  <si>
    <t>S6-1601</t>
  </si>
  <si>
    <t>S6-1602</t>
  </si>
  <si>
    <t>S6-1603</t>
  </si>
  <si>
    <t>S6-1604</t>
  </si>
  <si>
    <t>S6-1605</t>
  </si>
  <si>
    <t>S6-1606</t>
  </si>
  <si>
    <t>S6-1608</t>
  </si>
  <si>
    <t>S6-1802</t>
  </si>
  <si>
    <t>S6-1803</t>
  </si>
  <si>
    <t>S6-1804</t>
  </si>
  <si>
    <t>S6-1806</t>
  </si>
  <si>
    <t>S6-1808</t>
  </si>
  <si>
    <t>S5-0801</t>
  </si>
  <si>
    <t>S5-0803</t>
  </si>
  <si>
    <t>S5-0804</t>
  </si>
  <si>
    <t>S5-0805</t>
  </si>
  <si>
    <t>S5-0806</t>
  </si>
  <si>
    <t>S5-0808</t>
  </si>
  <si>
    <t>S5-0810</t>
  </si>
  <si>
    <t>S5-11A01</t>
  </si>
  <si>
    <t>S5-11A02</t>
  </si>
  <si>
    <t>S5-11A03</t>
  </si>
  <si>
    <t>S5-11A04</t>
  </si>
  <si>
    <t>S5-11A05</t>
  </si>
  <si>
    <t>S5-11A06</t>
  </si>
  <si>
    <t>S5-11A08</t>
  </si>
  <si>
    <t>S5-11A10</t>
  </si>
  <si>
    <t>BẢNG GIÁ TÒA S3 - SUNSHINE CITY</t>
  </si>
  <si>
    <t>BẢNG GIÁ TÒA S4 - SUNSHINE CITY</t>
  </si>
  <si>
    <t>07A</t>
  </si>
  <si>
    <t>11</t>
  </si>
  <si>
    <t>Đông</t>
  </si>
  <si>
    <t>35</t>
  </si>
  <si>
    <t>23</t>
  </si>
  <si>
    <t>15</t>
  </si>
  <si>
    <t>17</t>
  </si>
  <si>
    <t>19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</si>
  <si>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</si>
  <si>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</si>
  <si>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</si>
  <si>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</si>
  <si>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</si>
  <si>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</si>
  <si>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</si>
  <si>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</si>
  <si>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</si>
  <si>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</si>
  <si>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</si>
  <si>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35A</t>
  </si>
  <si>
    <t>36</t>
  </si>
  <si>
    <t>37</t>
  </si>
  <si>
    <t>38</t>
  </si>
  <si>
    <t>TB</t>
  </si>
  <si>
    <t>TN</t>
  </si>
  <si>
    <t>ĐB</t>
  </si>
  <si>
    <t>ST T</t>
  </si>
  <si>
    <t>Mã căn</t>
  </si>
  <si>
    <t>Diện tích thông thủy</t>
  </si>
  <si>
    <t>Diện tích tim tườn g</t>
  </si>
  <si>
    <t>Loại căn</t>
  </si>
  <si>
    <t>Hướng ban công chính</t>
  </si>
  <si>
    <t>Hướn g cửa</t>
  </si>
  <si>
    <t>Đơn giá có HTLS bán (đồng/m2) đã bao gồm VAT &amp; KPBT</t>
  </si>
  <si>
    <t>Giá trị căn hộ có HTLS đã bao gồm VAT &amp; KPBT</t>
  </si>
  <si>
    <t>S4-05A01</t>
  </si>
  <si>
    <t>S4-05A02</t>
  </si>
  <si>
    <t>S4-05A03</t>
  </si>
  <si>
    <t>S4-05A04</t>
  </si>
  <si>
    <t>S4-05A05A</t>
  </si>
  <si>
    <t>1PN</t>
  </si>
  <si>
    <t>S4-05A06</t>
  </si>
  <si>
    <t>S4-05A07A</t>
  </si>
  <si>
    <t>S4-05A08</t>
  </si>
  <si>
    <t>S4-05A09</t>
  </si>
  <si>
    <t>S4-05A10</t>
  </si>
  <si>
    <t>S4-05A11</t>
  </si>
  <si>
    <t>S4-05A12</t>
  </si>
  <si>
    <t>S4-0501</t>
  </si>
  <si>
    <t>S4-0502</t>
  </si>
  <si>
    <t>S4-0503</t>
  </si>
  <si>
    <t>S4-0504</t>
  </si>
  <si>
    <t>S4-0505</t>
  </si>
  <si>
    <t>S4-0506</t>
  </si>
  <si>
    <t>S4-0507</t>
  </si>
  <si>
    <t>S4-0508</t>
  </si>
  <si>
    <t>S4-0509</t>
  </si>
  <si>
    <t>S4-0510</t>
  </si>
  <si>
    <t>S4-0511</t>
  </si>
  <si>
    <t>S4-0512</t>
  </si>
  <si>
    <t>S4-0601</t>
  </si>
  <si>
    <t>S4-0602</t>
  </si>
  <si>
    <t>S4-0603</t>
  </si>
  <si>
    <t>S4-0604</t>
  </si>
  <si>
    <t>S4-0605</t>
  </si>
  <si>
    <t>S4-0606</t>
  </si>
  <si>
    <t>S4-0607</t>
  </si>
  <si>
    <t>S4-0608</t>
  </si>
  <si>
    <t>S4-0609</t>
  </si>
  <si>
    <t>S4-0610</t>
  </si>
  <si>
    <t>S4-0611</t>
  </si>
  <si>
    <t>S4-0612</t>
  </si>
  <si>
    <t>S4-0701</t>
  </si>
  <si>
    <t>S4-0702</t>
  </si>
  <si>
    <t>S4-0703</t>
  </si>
  <si>
    <t>S4-0704</t>
  </si>
  <si>
    <t>S4-0705</t>
  </si>
  <si>
    <t>S4-0706</t>
  </si>
  <si>
    <t>S4-0707</t>
  </si>
  <si>
    <t>S4-0708</t>
  </si>
  <si>
    <t>S4-0709</t>
  </si>
  <si>
    <t>S4-0710</t>
  </si>
  <si>
    <t>S4-0711</t>
  </si>
  <si>
    <t>S4-0712</t>
  </si>
  <si>
    <t>S4-0801</t>
  </si>
  <si>
    <t>S4-0802</t>
  </si>
  <si>
    <t>S4-0803</t>
  </si>
  <si>
    <t>S4-0804</t>
  </si>
  <si>
    <t>S4-0805A</t>
  </si>
  <si>
    <t>S4-0806</t>
  </si>
  <si>
    <t>S4-0807A</t>
  </si>
  <si>
    <t>S4-0808</t>
  </si>
  <si>
    <t>S4-0809</t>
  </si>
  <si>
    <t>S4-0810</t>
  </si>
  <si>
    <t>S4-0811</t>
  </si>
  <si>
    <t>S4-0812</t>
  </si>
  <si>
    <t>S4-0901</t>
  </si>
  <si>
    <t>S4-0902</t>
  </si>
  <si>
    <t>S4-0903</t>
  </si>
  <si>
    <t>S4-0904</t>
  </si>
  <si>
    <t>S4-0905</t>
  </si>
  <si>
    <t>S4-0906</t>
  </si>
  <si>
    <t>S4-0907</t>
  </si>
  <si>
    <t>S4-0908</t>
  </si>
  <si>
    <t>S4-0909</t>
  </si>
  <si>
    <t>S4-0910</t>
  </si>
  <si>
    <t>S4-0911</t>
  </si>
  <si>
    <t>S4-0912</t>
  </si>
  <si>
    <t>S4-1001</t>
  </si>
  <si>
    <t>S4-1002</t>
  </si>
  <si>
    <t>S4-1003</t>
  </si>
  <si>
    <t>S4-1004</t>
  </si>
  <si>
    <t>S4-1005</t>
  </si>
  <si>
    <t>S4-1006</t>
  </si>
  <si>
    <t>S4-1007</t>
  </si>
  <si>
    <t>S4-1008</t>
  </si>
  <si>
    <t>S4-1009</t>
  </si>
  <si>
    <t>S4-1010</t>
  </si>
  <si>
    <t>S4-1011</t>
  </si>
  <si>
    <t>S4-1012</t>
  </si>
  <si>
    <t>S4-11A01</t>
  </si>
  <si>
    <t>S4-11A02</t>
  </si>
  <si>
    <t>S4-11A03</t>
  </si>
  <si>
    <t>S4-11A04</t>
  </si>
  <si>
    <t>S4-11A05</t>
  </si>
  <si>
    <t>S4-11A06</t>
  </si>
  <si>
    <t>S4-11A07</t>
  </si>
  <si>
    <t>S4-11A08</t>
  </si>
  <si>
    <t>S4-11A09</t>
  </si>
  <si>
    <t>S4-11A10</t>
  </si>
  <si>
    <t>S4-11A11</t>
  </si>
  <si>
    <t>S4-11A12</t>
  </si>
  <si>
    <t>S4-1101</t>
  </si>
  <si>
    <t>S4-1102</t>
  </si>
  <si>
    <t>S4-1103</t>
  </si>
  <si>
    <t>S4-1104</t>
  </si>
  <si>
    <t>S4-1105A</t>
  </si>
  <si>
    <t>S4-1106</t>
  </si>
  <si>
    <t>S4-1107A</t>
  </si>
  <si>
    <t>S4-1108</t>
  </si>
  <si>
    <t>S4-1109</t>
  </si>
  <si>
    <t>S4-1110</t>
  </si>
  <si>
    <t>S4-1111</t>
  </si>
  <si>
    <t>S4-1112</t>
  </si>
  <si>
    <t>S4-1201</t>
  </si>
  <si>
    <t>S4-1202</t>
  </si>
  <si>
    <t>S4-1203</t>
  </si>
  <si>
    <t>S4-1204</t>
  </si>
  <si>
    <t>S4-1205</t>
  </si>
  <si>
    <t>S4-1206</t>
  </si>
  <si>
    <t>S4-1207</t>
  </si>
  <si>
    <t>S4-1208</t>
  </si>
  <si>
    <t>S4-1209</t>
  </si>
  <si>
    <t>S4-1210</t>
  </si>
  <si>
    <t>S4-1211</t>
  </si>
  <si>
    <t>S4-1212</t>
  </si>
  <si>
    <t>S4-15A01</t>
  </si>
  <si>
    <t>S4-15A02</t>
  </si>
  <si>
    <t>S4-15A03</t>
  </si>
  <si>
    <t>S4-15A04</t>
  </si>
  <si>
    <t>S4-15A05</t>
  </si>
  <si>
    <t>S4-15A06</t>
  </si>
  <si>
    <t>S4-15A07</t>
  </si>
  <si>
    <t>S4-15A08</t>
  </si>
  <si>
    <t>S4-15A09</t>
  </si>
  <si>
    <t>S4-15A10</t>
  </si>
  <si>
    <t>S4-15A11</t>
  </si>
  <si>
    <t>S4-15A12</t>
  </si>
  <si>
    <t>S4-1501</t>
  </si>
  <si>
    <t>S4-1502</t>
  </si>
  <si>
    <t>S4-1503</t>
  </si>
  <si>
    <t>S4-1504</t>
  </si>
  <si>
    <t>S4-1505</t>
  </si>
  <si>
    <t>S4-1506</t>
  </si>
  <si>
    <t>S4-1507</t>
  </si>
  <si>
    <t>S4-1508</t>
  </si>
  <si>
    <t>S4-1509</t>
  </si>
  <si>
    <t>S4-1510</t>
  </si>
  <si>
    <t>S4-1511</t>
  </si>
  <si>
    <t>S4-1512</t>
  </si>
  <si>
    <t>S4-1601</t>
  </si>
  <si>
    <t>S4-1602</t>
  </si>
  <si>
    <t>S4-1603</t>
  </si>
  <si>
    <t>S4-1604</t>
  </si>
  <si>
    <t>S4-1605A</t>
  </si>
  <si>
    <t>S4-1606</t>
  </si>
  <si>
    <t>S4-1607A</t>
  </si>
  <si>
    <t>S4-1608</t>
  </si>
  <si>
    <t>S4-1609</t>
  </si>
  <si>
    <t>S4-1610</t>
  </si>
  <si>
    <t>S4-1611</t>
  </si>
  <si>
    <t>S4-1612</t>
  </si>
  <si>
    <t>S4-1701</t>
  </si>
  <si>
    <t>S4-1702</t>
  </si>
  <si>
    <t>S4-1703</t>
  </si>
  <si>
    <t>S4-1704</t>
  </si>
  <si>
    <t>S4-1705</t>
  </si>
  <si>
    <t>S4-1706</t>
  </si>
  <si>
    <t>S4-1707</t>
  </si>
  <si>
    <t>S4-1708</t>
  </si>
  <si>
    <t>S4-1709</t>
  </si>
  <si>
    <t>S4-1710</t>
  </si>
  <si>
    <t>S4-1711</t>
  </si>
  <si>
    <t>S4-1712</t>
  </si>
  <si>
    <t>S4-1801</t>
  </si>
  <si>
    <t>S4-1802</t>
  </si>
  <si>
    <t>S4-1803</t>
  </si>
  <si>
    <t>S4-1804</t>
  </si>
  <si>
    <t>S4-1805</t>
  </si>
  <si>
    <t>S4-1806</t>
  </si>
  <si>
    <t>S4-1807</t>
  </si>
  <si>
    <t>S4-1808</t>
  </si>
  <si>
    <t>S4-1809</t>
  </si>
  <si>
    <t>S4-1810</t>
  </si>
  <si>
    <t>S4-1811</t>
  </si>
  <si>
    <t>S4-1812</t>
  </si>
  <si>
    <t>S4-1901</t>
  </si>
  <si>
    <t>S4-1902</t>
  </si>
  <si>
    <t>S4-1903</t>
  </si>
  <si>
    <t>S4-1904</t>
  </si>
  <si>
    <t>S4-1905</t>
  </si>
  <si>
    <t>S4-1906</t>
  </si>
  <si>
    <t>S4-1907</t>
  </si>
  <si>
    <t>S4-1908</t>
  </si>
  <si>
    <t>S4-1909</t>
  </si>
  <si>
    <t>S4-1910</t>
  </si>
  <si>
    <t>S4-1911</t>
  </si>
  <si>
    <t>S4-1912</t>
  </si>
  <si>
    <t>S4-2001</t>
  </si>
  <si>
    <t>S4-2002</t>
  </si>
  <si>
    <t>S4-2003</t>
  </si>
  <si>
    <t>S4-2004</t>
  </si>
  <si>
    <t>S4-2005A</t>
  </si>
  <si>
    <t>S4-2006</t>
  </si>
  <si>
    <t>S4-2007A</t>
  </si>
  <si>
    <t>S4-2008</t>
  </si>
  <si>
    <t>S4-2009</t>
  </si>
  <si>
    <t>S4-2010</t>
  </si>
  <si>
    <t>S4-2011</t>
  </si>
  <si>
    <t>S4-2012</t>
  </si>
  <si>
    <t>S4-2101</t>
  </si>
  <si>
    <t>S4-2102</t>
  </si>
  <si>
    <t>S4-2103</t>
  </si>
  <si>
    <t>S4-2104</t>
  </si>
  <si>
    <t>S4-2105</t>
  </si>
  <si>
    <t>S4-2106</t>
  </si>
  <si>
    <t>S4-2107</t>
  </si>
  <si>
    <t>S4-2108</t>
  </si>
  <si>
    <t>S4-2109</t>
  </si>
  <si>
    <t>S4-2110</t>
  </si>
  <si>
    <t>S4-2111</t>
  </si>
  <si>
    <t>S4-2112</t>
  </si>
  <si>
    <t>S4-2201</t>
  </si>
  <si>
    <t>S4-2202</t>
  </si>
  <si>
    <t>S4-2203</t>
  </si>
  <si>
    <t>S4-2204</t>
  </si>
  <si>
    <t>S4-2205</t>
  </si>
  <si>
    <t>S4-2206</t>
  </si>
  <si>
    <t>S4-2207</t>
  </si>
  <si>
    <t>S4-2208</t>
  </si>
  <si>
    <t>S4-2209</t>
  </si>
  <si>
    <t>S4-2210</t>
  </si>
  <si>
    <t>S4-2211</t>
  </si>
  <si>
    <t>S4-2212</t>
  </si>
  <si>
    <t>S4-2301</t>
  </si>
  <si>
    <t>S4-2302</t>
  </si>
  <si>
    <t>S4-2303</t>
  </si>
  <si>
    <t>S4-2304</t>
  </si>
  <si>
    <t>S4-2305</t>
  </si>
  <si>
    <t>S4-2306</t>
  </si>
  <si>
    <t>S4-2307</t>
  </si>
  <si>
    <t>S4-2308</t>
  </si>
  <si>
    <t>S4-2309</t>
  </si>
  <si>
    <t>S4-2310</t>
  </si>
  <si>
    <t>S4-2311</t>
  </si>
  <si>
    <t>S4-2312</t>
  </si>
  <si>
    <t>S4-25A01</t>
  </si>
  <si>
    <t>S4-25A02</t>
  </si>
  <si>
    <t>S4-25A03</t>
  </si>
  <si>
    <t>S4-25A04</t>
  </si>
  <si>
    <t>S4-25A05A</t>
  </si>
  <si>
    <t>S4-25A06</t>
  </si>
  <si>
    <t>S4-25A07A</t>
  </si>
  <si>
    <t>S4-25A08</t>
  </si>
  <si>
    <t>S4-25A09</t>
  </si>
  <si>
    <t>S4-25A10</t>
  </si>
  <si>
    <t>S4-25A11</t>
  </si>
  <si>
    <t>S4-25A12</t>
  </si>
  <si>
    <t>S4-2501</t>
  </si>
  <si>
    <t>S4-2502</t>
  </si>
  <si>
    <t>S4-2503</t>
  </si>
  <si>
    <t>S4-2504</t>
  </si>
  <si>
    <t>S4-2505</t>
  </si>
  <si>
    <t>S4-2506</t>
  </si>
  <si>
    <t>S4-2507</t>
  </si>
  <si>
    <t>S4-2508</t>
  </si>
  <si>
    <t>S4-2509</t>
  </si>
  <si>
    <t>S4-2510</t>
  </si>
  <si>
    <t>S4-2511</t>
  </si>
  <si>
    <t>S4-2512</t>
  </si>
  <si>
    <t>S4-2601</t>
  </si>
  <si>
    <t>S4-2602</t>
  </si>
  <si>
    <t>S4-2603</t>
  </si>
  <si>
    <t>S4-2604</t>
  </si>
  <si>
    <t>S4-2605</t>
  </si>
  <si>
    <t>S4-2606</t>
  </si>
  <si>
    <t>S4-2607</t>
  </si>
  <si>
    <t>S4-2608</t>
  </si>
  <si>
    <t>S4-2609</t>
  </si>
  <si>
    <t>S4-2610</t>
  </si>
  <si>
    <t>S4-2611</t>
  </si>
  <si>
    <t>S4-2612</t>
  </si>
  <si>
    <t>S4-2701</t>
  </si>
  <si>
    <t>S4-2702</t>
  </si>
  <si>
    <t>S4-2703</t>
  </si>
  <si>
    <t>S4-2704</t>
  </si>
  <si>
    <t>S4-2705</t>
  </si>
  <si>
    <t>S4-2706</t>
  </si>
  <si>
    <t>S4-2707</t>
  </si>
  <si>
    <t>S4-2708</t>
  </si>
  <si>
    <t>S4-2709</t>
  </si>
  <si>
    <t>S4-2710</t>
  </si>
  <si>
    <t>S4-2711</t>
  </si>
  <si>
    <t>S4-2712</t>
  </si>
  <si>
    <t>S4-2801</t>
  </si>
  <si>
    <t>S4-2802</t>
  </si>
  <si>
    <t>S4-2803</t>
  </si>
  <si>
    <t>S4-2804</t>
  </si>
  <si>
    <t>S4-2805A</t>
  </si>
  <si>
    <t>S4-2806</t>
  </si>
  <si>
    <t>S4-2807A</t>
  </si>
  <si>
    <t>S4-2808</t>
  </si>
  <si>
    <t>S4-2809</t>
  </si>
  <si>
    <t>S4-2810</t>
  </si>
  <si>
    <t>S4-2811</t>
  </si>
  <si>
    <t>S4-2812</t>
  </si>
  <si>
    <t>S4-2901</t>
  </si>
  <si>
    <t>S4-2902</t>
  </si>
  <si>
    <t>S4-2903</t>
  </si>
  <si>
    <t>S4-2904</t>
  </si>
  <si>
    <t>S4-2905</t>
  </si>
  <si>
    <t>S4-2906</t>
  </si>
  <si>
    <t>S4-2907</t>
  </si>
  <si>
    <t>S4-2908</t>
  </si>
  <si>
    <t>S4-2909</t>
  </si>
  <si>
    <t>S4-2910</t>
  </si>
  <si>
    <t>S4-2911</t>
  </si>
  <si>
    <t>S4-2912</t>
  </si>
  <si>
    <t>S4-3001</t>
  </si>
  <si>
    <t>S4-3002</t>
  </si>
  <si>
    <t>S4-3003</t>
  </si>
  <si>
    <t>S4-3004</t>
  </si>
  <si>
    <t>S4-3005</t>
  </si>
  <si>
    <t>S4-3006</t>
  </si>
  <si>
    <t>S4-3007</t>
  </si>
  <si>
    <t>S4-3008</t>
  </si>
  <si>
    <t>S4-3009</t>
  </si>
  <si>
    <t>S4-3010</t>
  </si>
  <si>
    <t>S4-3011</t>
  </si>
  <si>
    <t>S4-3012</t>
  </si>
  <si>
    <t>S4-3101</t>
  </si>
  <si>
    <t>S4-3102</t>
  </si>
  <si>
    <t>S4-3103</t>
  </si>
  <si>
    <t>S4-3104</t>
  </si>
  <si>
    <t>S4-3105</t>
  </si>
  <si>
    <t>S4-3106</t>
  </si>
  <si>
    <t>S4-3107</t>
  </si>
  <si>
    <t>S4-3108</t>
  </si>
  <si>
    <t>S4-3109</t>
  </si>
  <si>
    <t>S4-3110</t>
  </si>
  <si>
    <t>S4-3111</t>
  </si>
  <si>
    <t>S4-3112</t>
  </si>
  <si>
    <t>S4-3201</t>
  </si>
  <si>
    <t>S4-3202</t>
  </si>
  <si>
    <t>S4-3203</t>
  </si>
  <si>
    <t>S4-3204</t>
  </si>
  <si>
    <t>S4-3205A</t>
  </si>
  <si>
    <t>S4-3206</t>
  </si>
  <si>
    <t>S4-3207A</t>
  </si>
  <si>
    <t>S4-3208</t>
  </si>
  <si>
    <t>S4-3209</t>
  </si>
  <si>
    <t>S4-3210</t>
  </si>
  <si>
    <t>S4-3211</t>
  </si>
  <si>
    <t>S4-3212</t>
  </si>
  <si>
    <t>S4-3301</t>
  </si>
  <si>
    <t>S4-3302</t>
  </si>
  <si>
    <t>S4-3303</t>
  </si>
  <si>
    <t>S4-3304</t>
  </si>
  <si>
    <t>S4-3305</t>
  </si>
  <si>
    <t>S4-3306</t>
  </si>
  <si>
    <t>S4-3307</t>
  </si>
  <si>
    <t>S4-3308</t>
  </si>
  <si>
    <t>S4-3309</t>
  </si>
  <si>
    <t>S4-3310</t>
  </si>
  <si>
    <t>S4-3311</t>
  </si>
  <si>
    <t>S4-3312</t>
  </si>
  <si>
    <t>S4-35A01</t>
  </si>
  <si>
    <t>S4-35A02</t>
  </si>
  <si>
    <t>S4-35A03</t>
  </si>
  <si>
    <t>S4-35A04</t>
  </si>
  <si>
    <t>S4-35A05</t>
  </si>
  <si>
    <t>S4-35A06</t>
  </si>
  <si>
    <t>S4-35A07</t>
  </si>
  <si>
    <t>S4-35A08</t>
  </si>
  <si>
    <t>S4-35A09</t>
  </si>
  <si>
    <t>S4-35A10</t>
  </si>
  <si>
    <t>S4-35A11</t>
  </si>
  <si>
    <t>S4-35A12</t>
  </si>
  <si>
    <t>S4-3501</t>
  </si>
  <si>
    <t>S4-3502</t>
  </si>
  <si>
    <t>S4-3503</t>
  </si>
  <si>
    <t>S4-3504</t>
  </si>
  <si>
    <t>S4-3505</t>
  </si>
  <si>
    <t>S4-3506</t>
  </si>
  <si>
    <t>S4-3507</t>
  </si>
  <si>
    <t>S4-3508</t>
  </si>
  <si>
    <t>S4-3509</t>
  </si>
  <si>
    <t>S4-3510</t>
  </si>
  <si>
    <t>S4-3511</t>
  </si>
  <si>
    <t>S4-3512</t>
  </si>
  <si>
    <t>S4-3601</t>
  </si>
  <si>
    <t>S4-3602</t>
  </si>
  <si>
    <t>S4-3603</t>
  </si>
  <si>
    <t>S4-3604</t>
  </si>
  <si>
    <t>S4-3605</t>
  </si>
  <si>
    <t>S4-3606</t>
  </si>
  <si>
    <t>S4-3607</t>
  </si>
  <si>
    <t>S4-3608</t>
  </si>
  <si>
    <t>S4-3609</t>
  </si>
  <si>
    <t>S4-3610</t>
  </si>
  <si>
    <t>S4-3611</t>
  </si>
  <si>
    <t>S4-3612</t>
  </si>
  <si>
    <t>S4-3701</t>
  </si>
  <si>
    <t>S4-3702</t>
  </si>
  <si>
    <t>S4-3703</t>
  </si>
  <si>
    <t>S4-3704</t>
  </si>
  <si>
    <t>S4-3705</t>
  </si>
  <si>
    <t>S4-3706</t>
  </si>
  <si>
    <t>S4-3707</t>
  </si>
  <si>
    <t>S4-3708</t>
  </si>
  <si>
    <t>S4-3709</t>
  </si>
  <si>
    <t>S4-3710</t>
  </si>
  <si>
    <t>S4-3711</t>
  </si>
  <si>
    <t>S4-3712</t>
  </si>
  <si>
    <t>S4-3801</t>
  </si>
  <si>
    <t>S4-3802</t>
  </si>
  <si>
    <t>S4-3803</t>
  </si>
  <si>
    <t>S4-3804</t>
  </si>
  <si>
    <t>S4-3805</t>
  </si>
  <si>
    <t>S4-3806</t>
  </si>
  <si>
    <t>S4-3807</t>
  </si>
  <si>
    <t>S4-3808</t>
  </si>
  <si>
    <t>S4-3809</t>
  </si>
  <si>
    <t>S4-3810</t>
  </si>
  <si>
    <t>S4-3811</t>
  </si>
  <si>
    <t>S4-3812</t>
  </si>
  <si>
    <t xml:space="preserve"> </t>
  </si>
  <si>
    <t>CĐT</t>
  </si>
  <si>
    <t>S5-15A08</t>
  </si>
  <si>
    <t>S5-15A10</t>
  </si>
  <si>
    <t>S5-1702</t>
  </si>
  <si>
    <t>S5-1704</t>
  </si>
  <si>
    <t>S5-1706</t>
  </si>
  <si>
    <t>S5-1708</t>
  </si>
  <si>
    <t>S5-1710</t>
  </si>
  <si>
    <r>
      <rPr>
        <b/>
        <sz val="12"/>
        <color rgb="FF000000"/>
        <rFont val="바탕"/>
        <family val="1"/>
        <charset val="129"/>
      </rPr>
      <t>불포함</t>
    </r>
    <r>
      <rPr>
        <b/>
        <sz val="12"/>
        <color rgb="FF000000"/>
        <rFont val="Times New Roman"/>
        <family val="1"/>
      </rPr>
      <t xml:space="preserve">
VAT + BT</t>
    </r>
    <phoneticPr fontId="142" type="noConversion"/>
  </si>
  <si>
    <r>
      <rPr>
        <b/>
        <sz val="12"/>
        <color rgb="FF000000"/>
        <rFont val="바탕"/>
        <family val="1"/>
        <charset val="129"/>
      </rPr>
      <t>포함</t>
    </r>
    <r>
      <rPr>
        <b/>
        <sz val="12"/>
        <color rgb="FF000000"/>
        <rFont val="Times New Roman"/>
        <family val="1"/>
      </rPr>
      <t xml:space="preserve">
VAT + BT</t>
    </r>
    <phoneticPr fontId="142" type="noConversion"/>
  </si>
  <si>
    <t>포함
VAT + BT</t>
  </si>
  <si>
    <t>불포함
VAT + BT</t>
  </si>
  <si>
    <t>Đơn giá thông thủy có HTLS
(불포함 bao gồm VAT &amp; KPBT)
(Đồng/m2)</t>
  </si>
  <si>
    <t>Đơn giá tim tường có HTLS (불포함 bao gồm VAT và KPBT) 
(Đồng/m2)</t>
  </si>
  <si>
    <t>Tổng giá bán CH
 (불포함 VAT &amp; KPBT)</t>
  </si>
  <si>
    <t>Đơn giá bán có HTLS (đồng/m2) 불포함 bao gồm VAT &amp; KPBT</t>
  </si>
  <si>
    <t>Giá trị căn hộ 불포함 bao gồm VAT &amp; KPBT</t>
  </si>
  <si>
    <t>북</t>
  </si>
  <si>
    <t xml:space="preserve">북 </t>
  </si>
  <si>
    <t>서</t>
  </si>
  <si>
    <t>서 북</t>
  </si>
  <si>
    <t xml:space="preserve">서 </t>
  </si>
  <si>
    <t>남</t>
  </si>
  <si>
    <t>서 남</t>
  </si>
  <si>
    <t>Hướng Cửa</t>
    <phoneticPr fontId="142" type="noConversion"/>
  </si>
  <si>
    <t>BC 방향</t>
  </si>
  <si>
    <t>동북</t>
  </si>
  <si>
    <t>동</t>
  </si>
  <si>
    <t>동남</t>
  </si>
  <si>
    <t>실면적</t>
  </si>
  <si>
    <t>분양면적</t>
  </si>
  <si>
    <t>방개수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</si>
</sst>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41" formatCode="_-* #,##0_-;\-* #,##0_-;_-* &quot;-&quot;_-;_-@_-"/>
    <numFmt numFmtId="43" formatCode="_-* #,##0.00_-;\-* #,##0.00_-;_-* &quot;-&quot;??_-;_-@_-"/>
    <numFmt numFmtId="176" formatCode="&quot;$&quot;#,##0_);\(&quot;$&quot;#,##0\)"/>
    <numFmt numFmtId="177" formatCode="&quot;$&quot;#,##0_);[Red]\(&quot;$&quot;#,##0\)"/>
    <numFmt numFmtId="178" formatCode="&quot;$&quot;#,##0.00_);[Red]\(&quot;$&quot;#,##0.00\)"/>
    <numFmt numFmtId="179" formatCode="_(&quot;$&quot;* #,##0_);_(&quot;$&quot;* \(#,##0\);_(&quot;$&quot;* &quot;-&quot;_);_(@_)"/>
    <numFmt numFmtId="180" formatCode="_(* #,##0_);_(* \(#,##0\);_(* &quot;-&quot;_);_(@_)"/>
    <numFmt numFmtId="181" formatCode="_(&quot;$&quot;* #,##0.00_);_(&quot;$&quot;* \(#,##0.00\);_(&quot;$&quot;* &quot;-&quot;??_);_(@_)"/>
    <numFmt numFmtId="182" formatCode="_(* #,##0.00_);_(* \(#,##0.00\);_(* &quot;-&quot;??_);_(@_)"/>
    <numFmt numFmtId="183" formatCode="[$-1010000]d/m/yyyy;@"/>
    <numFmt numFmtId="184" formatCode="&quot;$&quot;#,##0_);&quot;$&quot;* \(#,##0\)"/>
    <numFmt numFmtId="185" formatCode="&quot;£&quot;#,##0_);\(&quot;£&quot;#,##0\)"/>
    <numFmt numFmtId="186" formatCode="_-* #,##0.00\ _D_M_-;\-* #,##0.00\ _D_M_-;_-* &quot;-&quot;??\ _D_M_-;_-@_-"/>
    <numFmt numFmtId="187" formatCode="&quot;$&quot;* #,##0.0_);[Red]&quot;$&quot;* \(#,##0.0\)"/>
    <numFmt numFmtId="188" formatCode="#,##0.000000000_);\(#,##0.000000000\)"/>
    <numFmt numFmtId="189" formatCode="&quot;$&quot;* #,##0.000\ ;&quot;$&quot;* \(#,##0.000\)"/>
    <numFmt numFmtId="190" formatCode="_(* #,##0.0_);_(* \(#,##0.0\);_(* &quot;0.0&quot;_);_(@_)"/>
    <numFmt numFmtId="191" formatCode="#,##0.00000000000_);\(#,##0.00000000000\)"/>
    <numFmt numFmtId="192" formatCode="0.0\ %;\(0.0\)%"/>
    <numFmt numFmtId="193" formatCode="_(&quot;$&quot;* #,##0.0_);_(&quot;$&quot;* \(#,##0.0\);_(&quot;$&quot;* &quot;0.0&quot;_);_(@_)"/>
    <numFmt numFmtId="194" formatCode="00.000"/>
    <numFmt numFmtId="195" formatCode="&quot;?&quot;#,##0;&quot;?&quot;\-#,##0"/>
    <numFmt numFmtId="196" formatCode="&quot;$&quot;#,##0.0000000000_);[Red]\(&quot;$&quot;#,##0.0000000000\)"/>
    <numFmt numFmtId="197" formatCode="_(&quot;$&quot;* #,##0.000_);_(&quot;$&quot;* \(#,##0.000\);_(&quot;$&quot;* &quot;-&quot;??_);_(@_)"/>
    <numFmt numFmtId="198" formatCode="_-* #,##0\ _F_-;\-* #,##0\ _F_-;_-* &quot;-&quot;\ _F_-;_-@_-"/>
    <numFmt numFmtId="199" formatCode="_ &quot;₩&quot;* #,##0_ ;_ &quot;₩&quot;* \-#,##0_ ;_ &quot;₩&quot;* &quot;-&quot;_ ;_ @_ "/>
    <numFmt numFmtId="200" formatCode="#,##0.000_);[Red]\(#,##0.000\)"/>
    <numFmt numFmtId="201" formatCode="0.00%;\(0.00%\);&quot;-&quot;"/>
    <numFmt numFmtId="202" formatCode="&quot;¥&quot;#,##0_);\(&quot;¥&quot;#,##0\)"/>
    <numFmt numFmtId="203" formatCode="0.0_)"/>
    <numFmt numFmtId="204" formatCode="_(&quot;¥&quot;* #,##0_);_(&quot;¥&quot;* \(#,##0\);_(&quot;¥&quot;* &quot;-&quot;_);_(@_)"/>
    <numFmt numFmtId="205" formatCode="#,##0.000_);\(#,##0.000\)"/>
    <numFmt numFmtId="206" formatCode="#,##0.0_);[Red]\(#,##0.0\)"/>
    <numFmt numFmtId="207" formatCode="_(* #,##0.000_);_(* \(#,##0.000\);_(* &quot;-&quot;_);_(@_)"/>
    <numFmt numFmtId="208" formatCode="#,##0_);[Red]\ \(#,##0\)"/>
    <numFmt numFmtId="209" formatCode="#,##0\ "/>
    <numFmt numFmtId="210" formatCode="_-&quot;$&quot;* #,##0_-;\-&quot;$&quot;* #,##0_-;_-&quot;$&quot;* &quot;-&quot;_-;_-@_-"/>
    <numFmt numFmtId="211" formatCode="_(* #,##0.0_);_(* \(#,##0.0\);_(* #,##0_);_(@_)"/>
    <numFmt numFmtId="212" formatCode="_ &quot;₩&quot;* #,##0.00_ ;_ &quot;₩&quot;* \-#,##0.00_ ;_ &quot;₩&quot;* &quot;-&quot;??_ ;_ @_ "/>
    <numFmt numFmtId="213" formatCode="_ * #,##0_ ;_ * \-#,##0_ ;_ * &quot;-&quot;_ ;_ @_ "/>
    <numFmt numFmtId="214" formatCode="_ * #,##0.00_ ;_ * \-#,##0.00_ ;_ * &quot;-&quot;??_ ;_ @_ "/>
    <numFmt numFmtId="215" formatCode="#,##0.0_);\(#,##0.0\)"/>
    <numFmt numFmtId="216" formatCode="&quot;Bs.&quot;* #,##0.0_);&quot;Bs.&quot;* \(#,##0.0\)"/>
    <numFmt numFmtId="217" formatCode="0.000"/>
    <numFmt numFmtId="218" formatCode="###0.00_);[Red]\(###0.00\)"/>
    <numFmt numFmtId="219" formatCode="_(* #,##0_);_(* \(#,##0\);_(* &quot;-&quot;??_);_(@_)"/>
    <numFmt numFmtId="220" formatCode="&quot;$&quot;* #,##0_);&quot;$&quot;* \(#,##0\)"/>
    <numFmt numFmtId="221" formatCode="_-* #,##0_-;\-* #,##0_-;_-* &quot;-&quot;??_-;_-@_-"/>
    <numFmt numFmtId="222" formatCode="_-* #,##0.00\ _₫_-;\-* #,##0.00\ _₫_-;_-* &quot;-&quot;??\ _₫_-;_-@_-"/>
    <numFmt numFmtId="223" formatCode="&quot;C&quot;#,##0.00_);\(&quot;C&quot;#,##0.00\)"/>
    <numFmt numFmtId="224" formatCode="\$#,##0.00;[Red]\-\$#,##0.00"/>
    <numFmt numFmtId="225" formatCode="_-&quot;£&quot;* #,##0.00_-;\-&quot;£&quot;* #,##0.00_-;_-&quot;£&quot;* &quot;-&quot;??_-;_-@_-"/>
    <numFmt numFmtId="226" formatCode="0.0000%"/>
    <numFmt numFmtId="227" formatCode="\$#,##0\ ;\(\$#,##0\)"/>
    <numFmt numFmtId="228" formatCode="&quot;C&quot;#,##0_);\(&quot;C&quot;#,##0\)"/>
    <numFmt numFmtId="229" formatCode="#,##0.0_);\(#,##0.0\);&quot;-&quot;__"/>
    <numFmt numFmtId="230" formatCode="&quot;$&quot;#,##0.0_);\(&quot;$&quot;#,##0.0\)"/>
    <numFmt numFmtId="231" formatCode="&quot;C&quot;#,##0_);[Red]\(&quot;C&quot;#,##0\)"/>
    <numFmt numFmtId="232" formatCode="_(&quot;$&quot;* #,##0.0_);_(&quot;$&quot;* \(#,##0.0\);_(&quot;$&quot;* &quot;-&quot;??_);_(@_)"/>
    <numFmt numFmtId="233" formatCode="0.000_)"/>
    <numFmt numFmtId="234" formatCode="_-* #,##0\ _₫_-;\-* #,##0\ _₫_-;_-* &quot;-&quot;\ _₫_-;_-@_-"/>
    <numFmt numFmtId="235" formatCode="#,##0.00000;[Red]\-#,##0.00000"/>
    <numFmt numFmtId="236" formatCode="&quot;¥&quot;#,###.00"/>
    <numFmt numFmtId="237" formatCode="&quot;£&quot;#,##0.0_);\(&quot;£&quot;#,##0.0\)"/>
    <numFmt numFmtId="238" formatCode="_(&quot;£&quot;* #,##0.0_);_(&quot;£&quot;* \(#,##0.0\);_(&quot;£&quot;* &quot;-&quot;??_);_(@_)"/>
    <numFmt numFmtId="239" formatCode="_-&quot;£&quot;* #,##0_-;\-&quot;£&quot;* #,##0_-;_-&quot;£&quot;* &quot;-&quot;_-;_-@_-"/>
    <numFmt numFmtId="240" formatCode="#,##0\ &quot;$&quot;_);[Red]\(#,##0\ &quot;$&quot;\)"/>
    <numFmt numFmtId="241" formatCode="&quot;$&quot;###,0&quot;.&quot;00_);[Red]\(&quot;$&quot;###,0&quot;.&quot;00\)"/>
    <numFmt numFmtId="242" formatCode="&quot;VND&quot;#,##0_);[Red]\(&quot;VND&quot;#,##0\)"/>
    <numFmt numFmtId="243" formatCode="_(* #,##0.0_);_(* \(#,##0.0\);_(* &quot;-&quot;_);_(@_)"/>
    <numFmt numFmtId="244" formatCode="#,##0.0_)&quot;Pts.&quot;;\(#,##0.0\)&quot;Pts.&quot;"/>
    <numFmt numFmtId="245" formatCode="#,##0.0_)_P_t_s_.;\(#,##0.0\)_P_t_s_."/>
    <numFmt numFmtId="246" formatCode="###0;[Red]\-###0"/>
    <numFmt numFmtId="247" formatCode="_(* #,##0_);_(* \(#,##0\);_(* &quot;0&quot;_);_(@_)"/>
    <numFmt numFmtId="248" formatCode="#,##0.0_)_%;\(#,##0.0\)_%"/>
    <numFmt numFmtId="249" formatCode="#,##0.0_)&quot;%&quot;;\(#,##0.0\)&quot;%&quot;"/>
    <numFmt numFmtId="250" formatCode="0.0%;\(0.0%\)"/>
    <numFmt numFmtId="251" formatCode="#,##0.00\ &quot;F&quot;;[Red]\-#,##0.00\ &quot;F&quot;"/>
    <numFmt numFmtId="252" formatCode="#,##0.000000;[Red]\-#,##0.000000"/>
    <numFmt numFmtId="253" formatCode="_-* #,##0\ &quot;F&quot;_-;\-* #,##0\ &quot;F&quot;_-;_-* &quot;-&quot;\ &quot;F&quot;_-;_-@_-"/>
    <numFmt numFmtId="254" formatCode=";;*__)"/>
    <numFmt numFmtId="255" formatCode="#,##0\ &quot;F&quot;;[Red]\-#,##0\ &quot;F&quot;"/>
    <numFmt numFmtId="256" formatCode="#,##0.00\ &quot;F&quot;;\-#,##0.00\ &quot;F&quot;"/>
    <numFmt numFmtId="257" formatCode="_(&quot;¥&quot;* #,##0.0_);_(&quot;¥&quot;* \(#,##0.0\);_(&quot;¥&quot;* &quot;-&quot;??_);_(@_)"/>
    <numFmt numFmtId="258" formatCode="&quot;₩&quot;#,##0;[Red]&quot;₩&quot;&quot;₩&quot;\-#,##0"/>
    <numFmt numFmtId="259" formatCode="&quot;₩&quot;#,##0.00;[Red]&quot;₩&quot;&quot;₩&quot;&quot;₩&quot;&quot;₩&quot;&quot;₩&quot;&quot;₩&quot;\-#,##0.00"/>
    <numFmt numFmtId="260" formatCode="&quot;$&quot;#,##0.00;[Red]&quot;$&quot;\-#,##0.00"/>
    <numFmt numFmtId="261" formatCode="_-&quot;$&quot;* #,##0.00_-;\-&quot;$&quot;* #,##0.00_-;_-&quot;$&quot;* &quot;-&quot;??_-;_-@_-"/>
    <numFmt numFmtId="262" formatCode="_(* #,##0.0_);_(* \(#,##0.0\);_(* &quot;-&quot;??_);_(@_)"/>
    <numFmt numFmtId="263" formatCode="0.0"/>
  </numFmts>
  <fonts count="144">
    <font>
      <sz val="11"/>
      <color rgb="FF000000"/>
      <name val="Calibri"/>
      <family val="2"/>
    </font>
    <font>
      <sz val="11"/>
      <color theme="1"/>
      <name val="맑은 고딕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新細明體"/>
      <family val="1"/>
    </font>
    <font>
      <sz val="10"/>
      <name val="Courier"/>
      <family val="3"/>
    </font>
    <font>
      <sz val="10"/>
      <name val="Times New Roman"/>
      <family val="1"/>
    </font>
    <font>
      <b/>
      <sz val="8.5"/>
      <name val="LinePrinter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Times New Roman"/>
      <family val="1"/>
    </font>
    <font>
      <sz val="8"/>
      <name val="MS Sans Serif"/>
      <family val="2"/>
    </font>
    <font>
      <sz val="11"/>
      <name val="?? ??"/>
      <family val="1"/>
      <charset val="136"/>
    </font>
    <font>
      <sz val="10"/>
      <name val="MS Sans Serif"/>
      <family val="2"/>
    </font>
    <font>
      <sz val="9"/>
      <name val="MS Sans Serif"/>
      <family val="2"/>
    </font>
    <font>
      <sz val="12"/>
      <name val="|??¢¥¢¬¨Ï"/>
      <family val="1"/>
      <charset val="129"/>
    </font>
    <font>
      <sz val="11"/>
      <name val=" "/>
      <family val="1"/>
      <charset val="136"/>
    </font>
    <font>
      <sz val="12"/>
      <name val=".VnTime"/>
      <family val="2"/>
    </font>
    <font>
      <sz val="10"/>
      <name val=".VnTime"/>
      <family val="2"/>
    </font>
    <font>
      <sz val="12"/>
      <name val="???"/>
    </font>
    <font>
      <i/>
      <sz val="12"/>
      <color indexed="8"/>
      <name val=".VnBook-AntiquaH"/>
      <family val="2"/>
    </font>
    <font>
      <sz val="11"/>
      <color theme="1"/>
      <name val="맑은 고딕"/>
      <family val="2"/>
      <charset val="163"/>
      <scheme val="minor"/>
    </font>
    <font>
      <b/>
      <sz val="12"/>
      <color indexed="8"/>
      <name val=".VnBook-Antiqua"/>
      <family val="2"/>
    </font>
    <font>
      <sz val="12"/>
      <name val="·s²Ó©úÅé"/>
      <charset val="136"/>
    </font>
    <font>
      <i/>
      <sz val="12"/>
      <color indexed="8"/>
      <name val=".VnBook-Antiqua"/>
      <family val="2"/>
    </font>
    <font>
      <sz val="11"/>
      <color theme="0"/>
      <name val="맑은 고딕"/>
      <family val="2"/>
      <charset val="163"/>
      <scheme val="minor"/>
    </font>
    <font>
      <sz val="12"/>
      <name val="Helv"/>
    </font>
    <font>
      <b/>
      <sz val="12"/>
      <name val="MS Sans Serif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name val="Arial"/>
      <family val="2"/>
    </font>
    <font>
      <sz val="11"/>
      <color rgb="FF9C0006"/>
      <name val="맑은 고딕"/>
      <family val="2"/>
      <charset val="163"/>
      <scheme val="minor"/>
    </font>
    <font>
      <sz val="7"/>
      <color indexed="12"/>
      <name val="MS Sans Serif"/>
      <family val="2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b/>
      <sz val="11"/>
      <color rgb="FFFA7D00"/>
      <name val="맑은 고딕"/>
      <family val="2"/>
      <charset val="163"/>
      <scheme val="minor"/>
    </font>
    <font>
      <b/>
      <sz val="10"/>
      <name val="Helv"/>
    </font>
    <font>
      <b/>
      <sz val="11"/>
      <color theme="0"/>
      <name val="맑은 고딕"/>
      <family val="2"/>
      <charset val="163"/>
      <scheme val="minor"/>
    </font>
    <font>
      <sz val="10"/>
      <name val=".VnArial"/>
      <family val="2"/>
    </font>
    <font>
      <sz val="8"/>
      <color indexed="12"/>
      <name val="MS Sans Serif"/>
      <family val="2"/>
    </font>
    <font>
      <sz val="10"/>
      <color indexed="8"/>
      <name val="VNI-Times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 CE"/>
      <charset val="238"/>
    </font>
    <font>
      <i/>
      <sz val="11"/>
      <color rgb="FF7F7F7F"/>
      <name val="맑은 고딕"/>
      <family val="2"/>
      <charset val="163"/>
      <scheme val="minor"/>
    </font>
    <font>
      <sz val="11"/>
      <name val="‚l‚r –¾’©"/>
      <family val="3"/>
      <charset val="136"/>
    </font>
    <font>
      <sz val="11"/>
      <color rgb="FF006100"/>
      <name val="맑은 고딕"/>
      <family val="2"/>
      <charset val="163"/>
      <scheme val="minor"/>
    </font>
    <font>
      <b/>
      <sz val="12"/>
      <name val="Helv"/>
    </font>
    <font>
      <b/>
      <sz val="12"/>
      <name val="Arial"/>
      <family val="2"/>
    </font>
    <font>
      <b/>
      <sz val="15"/>
      <color theme="3"/>
      <name val="맑은 고딕"/>
      <family val="2"/>
      <charset val="163"/>
      <scheme val="minor"/>
    </font>
    <font>
      <b/>
      <sz val="13"/>
      <color theme="3"/>
      <name val="맑은 고딕"/>
      <family val="2"/>
      <charset val="163"/>
      <scheme val="minor"/>
    </font>
    <font>
      <b/>
      <sz val="11"/>
      <color theme="3"/>
      <name val="맑은 고딕"/>
      <family val="2"/>
      <charset val="163"/>
      <scheme val="minor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1"/>
      <color theme="10"/>
      <name val="맑은 고딕"/>
      <family val="2"/>
      <scheme val="minor"/>
    </font>
    <font>
      <sz val="11"/>
      <color rgb="FF3F3F76"/>
      <name val="맑은 고딕"/>
      <family val="2"/>
      <charset val="163"/>
      <scheme val="minor"/>
    </font>
    <font>
      <sz val="11"/>
      <color rgb="FFFA7D00"/>
      <name val="맑은 고딕"/>
      <family val="2"/>
      <charset val="163"/>
      <scheme val="minor"/>
    </font>
    <font>
      <b/>
      <sz val="11"/>
      <name val="Helv"/>
    </font>
    <font>
      <sz val="12"/>
      <name val="Arial"/>
      <family val="2"/>
    </font>
    <font>
      <sz val="11"/>
      <color rgb="FF9C6500"/>
      <name val="맑은 고딕"/>
      <family val="2"/>
      <charset val="163"/>
      <scheme val="minor"/>
    </font>
    <font>
      <sz val="7"/>
      <name val="Small Fonts"/>
      <family val="2"/>
    </font>
    <font>
      <sz val="10"/>
      <name val="VNtimes new roman"/>
    </font>
    <font>
      <sz val="14"/>
      <color theme="1"/>
      <name val="Times New Roman"/>
      <family val="2"/>
    </font>
    <font>
      <sz val="10"/>
      <color rgb="FF000000"/>
      <name val="Times New Roman"/>
      <family val="1"/>
    </font>
    <font>
      <sz val="10"/>
      <color theme="1"/>
      <name val="VNI-Times"/>
      <family val="2"/>
    </font>
    <font>
      <sz val="11"/>
      <name val="‚l‚r –¾’©"/>
      <charset val="128"/>
    </font>
    <font>
      <b/>
      <sz val="11"/>
      <color rgb="FF3F3F3F"/>
      <name val="맑은 고딕"/>
      <family val="2"/>
      <charset val="163"/>
      <scheme val="minor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3"/>
      <name val=".VnTime"/>
      <family val="2"/>
    </font>
    <font>
      <b/>
      <sz val="18"/>
      <color theme="3"/>
      <name val="맑은 고딕"/>
      <family val="2"/>
      <charset val="163"/>
      <scheme val="major"/>
    </font>
    <font>
      <b/>
      <sz val="11"/>
      <color theme="1"/>
      <name val="맑은 고딕"/>
      <family val="2"/>
      <charset val="163"/>
      <scheme val="minor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rgb="FFFF0000"/>
      <name val="맑은 고딕"/>
      <family val="2"/>
      <charset val="163"/>
      <scheme val="minor"/>
    </font>
    <font>
      <b/>
      <sz val="10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9"/>
      <name val="Arial"/>
      <family val="2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0"/>
      <color rgb="FF000000"/>
      <name val="&quot;Times New Roman&quot;"/>
    </font>
    <font>
      <sz val="12"/>
      <color rgb="FF000000"/>
      <name val="Times New Roman"/>
      <family val="1"/>
    </font>
    <font>
      <sz val="10"/>
      <color rgb="FF000000"/>
      <name val="&quot;Times New Roman&quot;"/>
    </font>
    <font>
      <b/>
      <sz val="18"/>
      <color rgb="FF000000"/>
      <name val="&quot;Times New Roman&quot;"/>
    </font>
    <font>
      <sz val="10"/>
      <color rgb="FF000000"/>
      <name val="Arial"/>
      <family val="2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i/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C00000"/>
      <name val="Times New Roman"/>
      <family val="1"/>
    </font>
    <font>
      <i/>
      <sz val="9"/>
      <color rgb="FF000000"/>
      <name val="Times New Roman"/>
      <family val="1"/>
    </font>
    <font>
      <sz val="8"/>
      <name val="돋움"/>
      <family val="3"/>
      <charset val="129"/>
    </font>
    <font>
      <b/>
      <sz val="12"/>
      <color rgb="FF000000"/>
      <name val="바탕"/>
      <family val="1"/>
      <charset val="129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theme="9" tint="0.59999389629810485"/>
        <bgColor rgb="FF00B050"/>
      </patternFill>
    </fill>
    <fill>
      <patternFill patternType="solid">
        <fgColor theme="8" tint="0.59999389629810485"/>
        <bgColor rgb="FF92D050"/>
      </patternFill>
    </fill>
    <fill>
      <patternFill patternType="solid">
        <fgColor theme="3" tint="0.59999389629810485"/>
        <bgColor rgb="FF00B050"/>
      </patternFill>
    </fill>
    <fill>
      <patternFill patternType="solid">
        <fgColor rgb="FFFFC000"/>
        <bgColor rgb="FF00B050"/>
      </patternFill>
    </fill>
    <fill>
      <patternFill patternType="solid">
        <fgColor theme="9" tint="0.59999389629810485"/>
        <bgColor rgb="FF92D05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00F00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1F497D"/>
        <bgColor indexed="64"/>
      </patternFill>
    </fill>
    <fill>
      <patternFill patternType="solid">
        <fgColor rgb="FFB7DEE8"/>
      </patternFill>
    </fill>
    <fill>
      <patternFill patternType="solid">
        <fgColor rgb="FF365F92"/>
      </patternFill>
    </fill>
    <fill>
      <patternFill patternType="solid">
        <fgColor rgb="FFFFFF00"/>
      </patternFill>
    </fill>
    <fill>
      <patternFill patternType="solid">
        <fgColor rgb="FF006699"/>
        <bgColor indexed="64"/>
      </patternFill>
    </fill>
    <fill>
      <patternFill patternType="solid">
        <fgColor theme="5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60">
    <xf numFmtId="0" fontId="0" fillId="0" borderId="0"/>
    <xf numFmtId="184" fontId="22" fillId="0" borderId="0" applyFill="0" applyBorder="0" applyAlignment="0" applyProtection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6" fontId="23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0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8" fillId="0" borderId="0" applyFill="0" applyBorder="0" applyAlignment="0" applyProtection="0"/>
    <xf numFmtId="194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0" fontId="31" fillId="0" borderId="0" applyFont="0" applyFill="0" applyBorder="0" applyAlignment="0" applyProtection="0"/>
    <xf numFmtId="196" fontId="27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ill="0" applyBorder="0" applyAlignment="0" applyProtection="0"/>
    <xf numFmtId="197" fontId="24" fillId="0" borderId="0"/>
    <xf numFmtId="197" fontId="24" fillId="0" borderId="0"/>
    <xf numFmtId="197" fontId="24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4" fillId="0" borderId="0" applyFill="0" applyBorder="0" applyAlignment="0" applyProtection="0"/>
    <xf numFmtId="0" fontId="36" fillId="0" borderId="0"/>
    <xf numFmtId="0" fontId="24" fillId="0" borderId="0" applyFill="0" applyBorder="0" applyAlignment="0" applyProtection="0"/>
    <xf numFmtId="0" fontId="36" fillId="0" borderId="0"/>
    <xf numFmtId="0" fontId="24" fillId="0" borderId="0" applyFill="0" applyBorder="0" applyAlignment="0" applyProtection="0"/>
    <xf numFmtId="0" fontId="36" fillId="0" borderId="0"/>
    <xf numFmtId="0" fontId="24" fillId="0" borderId="0" applyFill="0" applyBorder="0" applyAlignment="0" applyProtection="0"/>
    <xf numFmtId="0" fontId="36" fillId="0" borderId="0"/>
    <xf numFmtId="0" fontId="24" fillId="0" borderId="0" applyFill="0" applyBorder="0" applyAlignment="0" applyProtection="0"/>
    <xf numFmtId="0" fontId="36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40" fontId="37" fillId="0" borderId="0">
      <alignment horizontal="right"/>
    </xf>
    <xf numFmtId="0" fontId="38" fillId="0" borderId="0" applyFill="0" applyBorder="0" applyAlignment="0" applyProtection="0"/>
    <xf numFmtId="197" fontId="24" fillId="0" borderId="0"/>
    <xf numFmtId="197" fontId="24" fillId="0" borderId="0"/>
    <xf numFmtId="197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197" fontId="24" fillId="0" borderId="0"/>
    <xf numFmtId="0" fontId="27" fillId="0" borderId="0"/>
    <xf numFmtId="0" fontId="27" fillId="0" borderId="0"/>
    <xf numFmtId="0" fontId="27" fillId="0" borderId="0"/>
    <xf numFmtId="0" fontId="28" fillId="0" borderId="0" applyFill="0" applyBorder="0" applyAlignment="0" applyProtection="0"/>
    <xf numFmtId="0" fontId="24" fillId="0" borderId="0" applyFill="0" applyBorder="0" applyAlignment="0" applyProtection="0"/>
    <xf numFmtId="0" fontId="36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8" fillId="0" borderId="0"/>
    <xf numFmtId="0" fontId="27" fillId="0" borderId="0" applyNumberForma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98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99" fontId="4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5" fontId="24" fillId="0" borderId="0"/>
    <xf numFmtId="186" fontId="23" fillId="0" borderId="0"/>
    <xf numFmtId="0" fontId="37" fillId="0" borderId="0"/>
    <xf numFmtId="0" fontId="37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2" fontId="24" fillId="0" borderId="0" applyFill="0" applyBorder="0" applyAlignment="0" applyProtection="0"/>
    <xf numFmtId="202" fontId="24" fillId="0" borderId="0" applyFill="0" applyBorder="0" applyAlignment="0" applyProtection="0"/>
    <xf numFmtId="202" fontId="24" fillId="0" borderId="0"/>
    <xf numFmtId="203" fontId="23" fillId="0" borderId="0"/>
    <xf numFmtId="202" fontId="24" fillId="0" borderId="0"/>
    <xf numFmtId="202" fontId="24" fillId="0" borderId="0" applyFill="0" applyBorder="0" applyAlignment="0" applyProtection="0"/>
    <xf numFmtId="203" fontId="23" fillId="0" borderId="0" applyFill="0" applyBorder="0" applyAlignment="0" applyProtection="0"/>
    <xf numFmtId="203" fontId="23" fillId="0" borderId="0" applyFill="0" applyBorder="0" applyAlignment="0" applyProtection="0"/>
    <xf numFmtId="204" fontId="24" fillId="0" borderId="0"/>
    <xf numFmtId="0" fontId="27" fillId="0" borderId="0"/>
    <xf numFmtId="0" fontId="27" fillId="0" borderId="0"/>
    <xf numFmtId="205" fontId="23" fillId="0" borderId="0" applyFont="0" applyFill="0" applyBorder="0" applyAlignment="0" applyProtection="0"/>
    <xf numFmtId="206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207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2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5" fontId="23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5" fontId="23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205" fontId="23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42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2" borderId="0"/>
    <xf numFmtId="210" fontId="47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48" fillId="0" borderId="0">
      <alignment wrapText="1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2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50" fillId="0" borderId="29" applyBorder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211" fontId="51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199" fontId="54" fillId="0" borderId="0" applyFont="0" applyFill="0" applyBorder="0" applyAlignment="0" applyProtection="0"/>
    <xf numFmtId="212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2" fontId="54" fillId="0" borderId="0" applyFont="0" applyFill="0" applyBorder="0" applyAlignment="0" applyProtection="0"/>
    <xf numFmtId="0" fontId="55" fillId="0" borderId="0">
      <alignment horizontal="center" wrapText="1"/>
      <protection locked="0"/>
    </xf>
    <xf numFmtId="0" fontId="56" fillId="0" borderId="0" applyFont="0"/>
    <xf numFmtId="213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14" fontId="54" fillId="0" borderId="0" applyFont="0" applyFill="0" applyBorder="0" applyAlignment="0" applyProtection="0"/>
    <xf numFmtId="0" fontId="57" fillId="3" borderId="0" applyNumberFormat="0" applyBorder="0" applyAlignment="0" applyProtection="0"/>
    <xf numFmtId="215" fontId="58" fillId="0" borderId="0"/>
    <xf numFmtId="216" fontId="37" fillId="0" borderId="0" applyFont="0" applyFill="0" applyBorder="0" applyAlignment="0" applyProtection="0"/>
    <xf numFmtId="0" fontId="53" fillId="0" borderId="0"/>
    <xf numFmtId="0" fontId="59" fillId="0" borderId="0"/>
    <xf numFmtId="0" fontId="53" fillId="0" borderId="0"/>
    <xf numFmtId="0" fontId="59" fillId="0" borderId="0"/>
    <xf numFmtId="0" fontId="60" fillId="0" borderId="0"/>
    <xf numFmtId="217" fontId="27" fillId="0" borderId="0" applyFill="0" applyBorder="0" applyAlignment="0"/>
    <xf numFmtId="218" fontId="37" fillId="0" borderId="0" applyFill="0" applyBorder="0" applyAlignment="0"/>
    <xf numFmtId="0" fontId="61" fillId="6" borderId="4" applyNumberFormat="0" applyAlignment="0" applyProtection="0"/>
    <xf numFmtId="0" fontId="62" fillId="0" borderId="0"/>
    <xf numFmtId="0" fontId="63" fillId="7" borderId="7" applyNumberFormat="0" applyAlignment="0" applyProtection="0"/>
    <xf numFmtId="219" fontId="64" fillId="0" borderId="0" applyFont="0" applyFill="0" applyBorder="0" applyAlignment="0" applyProtection="0"/>
    <xf numFmtId="215" fontId="65" fillId="0" borderId="0"/>
    <xf numFmtId="220" fontId="37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6" fillId="0" borderId="0" applyFont="0" applyFill="0" applyBorder="0" applyAlignment="0" applyProtection="0"/>
    <xf numFmtId="222" fontId="45" fillId="0" borderId="0" applyFont="0" applyFill="0" applyBorder="0" applyAlignment="0" applyProtection="0"/>
    <xf numFmtId="22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ill="0" applyBorder="0" applyAlignment="0" applyProtection="0"/>
    <xf numFmtId="182" fontId="27" fillId="0" borderId="0" applyFill="0" applyBorder="0" applyAlignment="0" applyProtection="0"/>
    <xf numFmtId="222" fontId="45" fillId="0" borderId="0" applyFont="0" applyFill="0" applyBorder="0" applyAlignment="0" applyProtection="0"/>
    <xf numFmtId="222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82" fontId="68" fillId="0" borderId="0" applyFont="0" applyFill="0" applyBorder="0" applyAlignment="0" applyProtection="0"/>
    <xf numFmtId="182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182" fontId="68" fillId="0" borderId="0" applyFont="0" applyFill="0" applyBorder="0" applyAlignment="0" applyProtection="0"/>
    <xf numFmtId="182" fontId="68" fillId="0" borderId="0" applyFont="0" applyFill="0" applyBorder="0" applyAlignment="0" applyProtection="0"/>
    <xf numFmtId="182" fontId="1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182" fontId="1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182" fontId="70" fillId="0" borderId="0" applyFont="0" applyFill="0" applyBorder="0" applyAlignment="0" applyProtection="0"/>
    <xf numFmtId="182" fontId="71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3" fontId="37" fillId="0" borderId="0"/>
    <xf numFmtId="40" fontId="37" fillId="0" borderId="0" applyFont="0" applyFill="0" applyBorder="0" applyAlignment="0" applyProtection="0"/>
    <xf numFmtId="3" fontId="27" fillId="0" borderId="0" applyFont="0" applyFill="0" applyBorder="0" applyAlignment="0" applyProtection="0"/>
    <xf numFmtId="224" fontId="24" fillId="0" borderId="0">
      <alignment horizontal="center"/>
    </xf>
    <xf numFmtId="218" fontId="37" fillId="0" borderId="0" applyFont="0" applyFill="0" applyBorder="0" applyAlignment="0" applyProtection="0"/>
    <xf numFmtId="225" fontId="67" fillId="0" borderId="0" applyFont="0" applyFill="0" applyBorder="0" applyAlignment="0" applyProtection="0"/>
    <xf numFmtId="226" fontId="27" fillId="0" borderId="0" applyFont="0" applyFill="0" applyBorder="0" applyAlignment="0" applyProtection="0"/>
    <xf numFmtId="227" fontId="27" fillId="0" borderId="0" applyFont="0" applyFill="0" applyBorder="0" applyAlignment="0" applyProtection="0"/>
    <xf numFmtId="228" fontId="37" fillId="0" borderId="0"/>
    <xf numFmtId="229" fontId="37" fillId="42" borderId="0" applyFont="0" applyBorder="0"/>
    <xf numFmtId="0" fontId="27" fillId="0" borderId="0" applyFont="0" applyFill="0" applyBorder="0" applyAlignment="0" applyProtection="0"/>
    <xf numFmtId="14" fontId="72" fillId="0" borderId="0" applyFill="0" applyBorder="0" applyAlignment="0"/>
    <xf numFmtId="15" fontId="37" fillId="0" borderId="0"/>
    <xf numFmtId="230" fontId="58" fillId="0" borderId="0"/>
    <xf numFmtId="230" fontId="65" fillId="0" borderId="0">
      <alignment horizontal="right"/>
    </xf>
    <xf numFmtId="231" fontId="37" fillId="0" borderId="0"/>
    <xf numFmtId="232" fontId="38" fillId="0" borderId="0"/>
    <xf numFmtId="179" fontId="24" fillId="0" borderId="0"/>
    <xf numFmtId="233" fontId="27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180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222" fontId="73" fillId="0" borderId="0" applyFont="0" applyFill="0" applyBorder="0" applyAlignment="0" applyProtection="0"/>
    <xf numFmtId="22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220" fontId="37" fillId="0" borderId="0" applyFill="0" applyBorder="0" applyAlignment="0"/>
    <xf numFmtId="218" fontId="37" fillId="0" borderId="0" applyFill="0" applyBorder="0" applyAlignment="0"/>
    <xf numFmtId="220" fontId="37" fillId="0" borderId="0" applyFill="0" applyBorder="0" applyAlignment="0"/>
    <xf numFmtId="235" fontId="37" fillId="0" borderId="0" applyFill="0" applyBorder="0" applyAlignment="0"/>
    <xf numFmtId="218" fontId="37" fillId="0" borderId="0" applyFill="0" applyBorder="0" applyAlignment="0"/>
    <xf numFmtId="0" fontId="74" fillId="0" borderId="0" applyNumberFormat="0" applyFill="0" applyBorder="0" applyAlignment="0" applyProtection="0"/>
    <xf numFmtId="215" fontId="37" fillId="0" borderId="0" applyNumberFormat="0" applyFont="0" applyFill="0" applyBorder="0" applyProtection="0">
      <alignment horizontal="fill"/>
    </xf>
    <xf numFmtId="2" fontId="27" fillId="0" borderId="0" applyFont="0" applyFill="0" applyBorder="0" applyAlignment="0" applyProtection="0"/>
    <xf numFmtId="9" fontId="75" fillId="0" borderId="0" applyFont="0" applyFill="0" applyBorder="0" applyAlignment="0" applyProtection="0"/>
    <xf numFmtId="236" fontId="27" fillId="0" borderId="0"/>
    <xf numFmtId="200" fontId="27" fillId="0" borderId="0"/>
    <xf numFmtId="237" fontId="38" fillId="0" borderId="0"/>
    <xf numFmtId="238" fontId="38" fillId="0" borderId="0"/>
    <xf numFmtId="0" fontId="37" fillId="0" borderId="0" applyFont="0" applyFill="0" applyBorder="0" applyProtection="0"/>
    <xf numFmtId="0" fontId="76" fillId="2" borderId="0" applyNumberFormat="0" applyBorder="0" applyAlignment="0" applyProtection="0"/>
    <xf numFmtId="38" fontId="26" fillId="43" borderId="0" applyNumberFormat="0" applyBorder="0" applyAlignment="0" applyProtection="0"/>
    <xf numFmtId="0" fontId="77" fillId="0" borderId="0">
      <alignment horizontal="left"/>
    </xf>
    <xf numFmtId="0" fontId="78" fillId="0" borderId="30" applyNumberFormat="0" applyAlignment="0" applyProtection="0">
      <alignment horizontal="left" vertical="center"/>
    </xf>
    <xf numFmtId="0" fontId="78" fillId="0" borderId="22">
      <alignment horizontal="left" vertical="center"/>
    </xf>
    <xf numFmtId="0" fontId="79" fillId="0" borderId="1" applyNumberFormat="0" applyFill="0" applyAlignment="0" applyProtection="0"/>
    <xf numFmtId="0" fontId="80" fillId="0" borderId="2" applyNumberFormat="0" applyFill="0" applyAlignment="0" applyProtection="0"/>
    <xf numFmtId="0" fontId="81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Protection="0"/>
    <xf numFmtId="0" fontId="78" fillId="0" borderId="0" applyProtection="0"/>
    <xf numFmtId="176" fontId="83" fillId="44" borderId="31" applyNumberFormat="0" applyAlignment="0">
      <alignment horizontal="left" vertical="top"/>
    </xf>
    <xf numFmtId="49" fontId="84" fillId="0" borderId="31">
      <alignment vertical="center"/>
    </xf>
    <xf numFmtId="0" fontId="85" fillId="0" borderId="0" applyNumberFormat="0" applyFill="0" applyBorder="0" applyAlignment="0" applyProtection="0"/>
    <xf numFmtId="10" fontId="26" fillId="43" borderId="31" applyNumberFormat="0" applyBorder="0" applyAlignment="0" applyProtection="0"/>
    <xf numFmtId="0" fontId="86" fillId="5" borderId="4" applyNumberFormat="0" applyAlignment="0" applyProtection="0"/>
    <xf numFmtId="0" fontId="41" fillId="0" borderId="0"/>
    <xf numFmtId="220" fontId="37" fillId="0" borderId="0" applyFill="0" applyBorder="0" applyAlignment="0"/>
    <xf numFmtId="218" fontId="37" fillId="0" borderId="0" applyFill="0" applyBorder="0" applyAlignment="0"/>
    <xf numFmtId="220" fontId="37" fillId="0" borderId="0" applyFill="0" applyBorder="0" applyAlignment="0"/>
    <xf numFmtId="235" fontId="37" fillId="0" borderId="0" applyFill="0" applyBorder="0" applyAlignment="0"/>
    <xf numFmtId="218" fontId="37" fillId="0" borderId="0" applyFill="0" applyBorder="0" applyAlignment="0"/>
    <xf numFmtId="0" fontId="87" fillId="0" borderId="6" applyNumberFormat="0" applyFill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88" fillId="0" borderId="32"/>
    <xf numFmtId="239" fontId="27" fillId="0" borderId="33"/>
    <xf numFmtId="240" fontId="37" fillId="0" borderId="0" applyFont="0" applyFill="0" applyBorder="0" applyAlignment="0" applyProtection="0"/>
    <xf numFmtId="241" fontId="3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89" fillId="0" borderId="0" applyNumberFormat="0" applyFont="0" applyFill="0" applyAlignment="0"/>
    <xf numFmtId="0" fontId="90" fillId="4" borderId="0" applyNumberFormat="0" applyBorder="0" applyAlignment="0" applyProtection="0"/>
    <xf numFmtId="0" fontId="24" fillId="0" borderId="0"/>
    <xf numFmtId="37" fontId="91" fillId="0" borderId="0"/>
    <xf numFmtId="242" fontId="92" fillId="0" borderId="0"/>
    <xf numFmtId="0" fontId="68" fillId="0" borderId="0"/>
    <xf numFmtId="0" fontId="71" fillId="0" borderId="0"/>
    <xf numFmtId="0" fontId="67" fillId="0" borderId="0"/>
    <xf numFmtId="0" fontId="67" fillId="0" borderId="0"/>
    <xf numFmtId="0" fontId="45" fillId="0" borderId="0"/>
    <xf numFmtId="0" fontId="68" fillId="0" borderId="0"/>
    <xf numFmtId="0" fontId="45" fillId="0" borderId="0"/>
    <xf numFmtId="0" fontId="45" fillId="0" borderId="0"/>
    <xf numFmtId="0" fontId="68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93" fillId="0" borderId="0"/>
    <xf numFmtId="0" fontId="45" fillId="0" borderId="0"/>
    <xf numFmtId="0" fontId="45" fillId="0" borderId="0"/>
    <xf numFmtId="0" fontId="67" fillId="0" borderId="0"/>
    <xf numFmtId="0" fontId="2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69" fillId="0" borderId="0"/>
    <xf numFmtId="0" fontId="95" fillId="0" borderId="0"/>
    <xf numFmtId="0" fontId="69" fillId="0" borderId="0"/>
    <xf numFmtId="0" fontId="45" fillId="0" borderId="0"/>
    <xf numFmtId="0" fontId="69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7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37" fontId="24" fillId="0" borderId="0"/>
    <xf numFmtId="243" fontId="38" fillId="0" borderId="0"/>
    <xf numFmtId="180" fontId="24" fillId="0" borderId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97" fillId="6" borderId="5" applyNumberFormat="0" applyAlignment="0" applyProtection="0"/>
    <xf numFmtId="244" fontId="37" fillId="0" borderId="0" applyFont="0" applyFill="0" applyBorder="0" applyAlignment="0" applyProtection="0"/>
    <xf numFmtId="245" fontId="37" fillId="0" borderId="0" applyFont="0" applyFill="0" applyBorder="0" applyAlignment="0" applyProtection="0"/>
    <xf numFmtId="14" fontId="55" fillId="0" borderId="0">
      <alignment horizontal="center" wrapText="1"/>
      <protection locked="0"/>
    </xf>
    <xf numFmtId="246" fontId="37" fillId="0" borderId="0" applyFont="0" applyFill="0" applyBorder="0" applyAlignment="0" applyProtection="0"/>
    <xf numFmtId="247" fontId="3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248" fontId="37" fillId="0" borderId="0" applyFont="0" applyFill="0" applyBorder="0" applyAlignment="0" applyProtection="0"/>
    <xf numFmtId="24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250" fontId="24" fillId="0" borderId="0"/>
    <xf numFmtId="250" fontId="38" fillId="0" borderId="0"/>
    <xf numFmtId="220" fontId="37" fillId="0" borderId="0" applyFill="0" applyBorder="0" applyAlignment="0"/>
    <xf numFmtId="218" fontId="37" fillId="0" borderId="0" applyFill="0" applyBorder="0" applyAlignment="0"/>
    <xf numFmtId="220" fontId="37" fillId="0" borderId="0" applyFill="0" applyBorder="0" applyAlignment="0"/>
    <xf numFmtId="235" fontId="37" fillId="0" borderId="0" applyFill="0" applyBorder="0" applyAlignment="0"/>
    <xf numFmtId="218" fontId="37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8" fillId="0" borderId="32">
      <alignment horizontal="center"/>
    </xf>
    <xf numFmtId="3" fontId="37" fillId="0" borderId="0" applyFont="0" applyFill="0" applyBorder="0" applyAlignment="0" applyProtection="0"/>
    <xf numFmtId="0" fontId="37" fillId="45" borderId="0" applyNumberFormat="0" applyFont="0" applyBorder="0" applyAlignment="0" applyProtection="0"/>
    <xf numFmtId="4" fontId="99" fillId="46" borderId="34" applyNumberFormat="0" applyProtection="0">
      <alignment vertical="center"/>
    </xf>
    <xf numFmtId="4" fontId="100" fillId="46" borderId="34" applyNumberFormat="0" applyProtection="0">
      <alignment vertical="center"/>
    </xf>
    <xf numFmtId="4" fontId="101" fillId="46" borderId="34" applyNumberFormat="0" applyProtection="0">
      <alignment horizontal="left" vertical="center" indent="1"/>
    </xf>
    <xf numFmtId="4" fontId="101" fillId="47" borderId="0" applyNumberFormat="0" applyProtection="0">
      <alignment horizontal="left" vertical="center" indent="1"/>
    </xf>
    <xf numFmtId="4" fontId="101" fillId="48" borderId="34" applyNumberFormat="0" applyProtection="0">
      <alignment horizontal="right" vertical="center"/>
    </xf>
    <xf numFmtId="4" fontId="101" fillId="49" borderId="34" applyNumberFormat="0" applyProtection="0">
      <alignment horizontal="right" vertical="center"/>
    </xf>
    <xf numFmtId="4" fontId="101" fillId="50" borderId="34" applyNumberFormat="0" applyProtection="0">
      <alignment horizontal="right" vertical="center"/>
    </xf>
    <xf numFmtId="4" fontId="101" fillId="51" borderId="34" applyNumberFormat="0" applyProtection="0">
      <alignment horizontal="right" vertical="center"/>
    </xf>
    <xf numFmtId="4" fontId="101" fillId="52" borderId="34" applyNumberFormat="0" applyProtection="0">
      <alignment horizontal="right" vertical="center"/>
    </xf>
    <xf numFmtId="4" fontId="101" fillId="53" borderId="34" applyNumberFormat="0" applyProtection="0">
      <alignment horizontal="right" vertical="center"/>
    </xf>
    <xf numFmtId="4" fontId="101" fillId="54" borderId="34" applyNumberFormat="0" applyProtection="0">
      <alignment horizontal="right" vertical="center"/>
    </xf>
    <xf numFmtId="4" fontId="101" fillId="55" borderId="34" applyNumberFormat="0" applyProtection="0">
      <alignment horizontal="right" vertical="center"/>
    </xf>
    <xf numFmtId="4" fontId="101" fillId="56" borderId="34" applyNumberFormat="0" applyProtection="0">
      <alignment horizontal="right" vertical="center"/>
    </xf>
    <xf numFmtId="4" fontId="99" fillId="57" borderId="35" applyNumberFormat="0" applyProtection="0">
      <alignment horizontal="left" vertical="center" indent="1"/>
    </xf>
    <xf numFmtId="4" fontId="99" fillId="57" borderId="35" applyNumberFormat="0" applyProtection="0">
      <alignment horizontal="left" vertical="center" indent="1"/>
    </xf>
    <xf numFmtId="4" fontId="99" fillId="58" borderId="0" applyNumberFormat="0" applyProtection="0">
      <alignment horizontal="left" vertical="center" indent="1"/>
    </xf>
    <xf numFmtId="4" fontId="99" fillId="47" borderId="0" applyNumberFormat="0" applyProtection="0">
      <alignment horizontal="left" vertical="center" indent="1"/>
    </xf>
    <xf numFmtId="4" fontId="101" fillId="58" borderId="34" applyNumberFormat="0" applyProtection="0">
      <alignment horizontal="right" vertical="center"/>
    </xf>
    <xf numFmtId="4" fontId="72" fillId="58" borderId="0" applyNumberFormat="0" applyProtection="0">
      <alignment horizontal="left" vertical="center" indent="1"/>
    </xf>
    <xf numFmtId="4" fontId="72" fillId="47" borderId="0" applyNumberFormat="0" applyProtection="0">
      <alignment horizontal="left" vertical="center" indent="1"/>
    </xf>
    <xf numFmtId="4" fontId="101" fillId="59" borderId="34" applyNumberFormat="0" applyProtection="0">
      <alignment vertical="center"/>
    </xf>
    <xf numFmtId="4" fontId="102" fillId="59" borderId="34" applyNumberFormat="0" applyProtection="0">
      <alignment vertical="center"/>
    </xf>
    <xf numFmtId="4" fontId="99" fillId="58" borderId="36" applyNumberFormat="0" applyProtection="0">
      <alignment horizontal="left" vertical="center" indent="1"/>
    </xf>
    <xf numFmtId="4" fontId="101" fillId="59" borderId="34" applyNumberFormat="0" applyProtection="0">
      <alignment horizontal="right" vertical="center"/>
    </xf>
    <xf numFmtId="4" fontId="102" fillId="59" borderId="34" applyNumberFormat="0" applyProtection="0">
      <alignment horizontal="right" vertical="center"/>
    </xf>
    <xf numFmtId="4" fontId="99" fillId="58" borderId="34" applyNumberFormat="0" applyProtection="0">
      <alignment horizontal="left" vertical="center" indent="1"/>
    </xf>
    <xf numFmtId="4" fontId="103" fillId="44" borderId="36" applyNumberFormat="0" applyProtection="0">
      <alignment horizontal="left" vertical="center" indent="1"/>
    </xf>
    <xf numFmtId="4" fontId="104" fillId="59" borderId="34" applyNumberFormat="0" applyProtection="0">
      <alignment horizontal="right" vertical="center"/>
    </xf>
    <xf numFmtId="246" fontId="37" fillId="0" borderId="0">
      <alignment horizontal="center"/>
    </xf>
    <xf numFmtId="0" fontId="72" fillId="0" borderId="0">
      <alignment vertical="top"/>
    </xf>
    <xf numFmtId="219" fontId="64" fillId="0" borderId="0" applyFont="0" applyFill="0" applyBorder="0" applyAlignment="0" applyProtection="0"/>
    <xf numFmtId="0" fontId="88" fillId="0" borderId="0"/>
    <xf numFmtId="251" fontId="105" fillId="0" borderId="26">
      <alignment horizontal="right" vertical="center"/>
    </xf>
    <xf numFmtId="49" fontId="72" fillId="0" borderId="0" applyFill="0" applyBorder="0" applyAlignment="0"/>
    <xf numFmtId="252" fontId="37" fillId="0" borderId="0" applyFill="0" applyBorder="0" applyAlignment="0"/>
    <xf numFmtId="252" fontId="37" fillId="0" borderId="0" applyFill="0" applyBorder="0" applyAlignment="0"/>
    <xf numFmtId="253" fontId="105" fillId="0" borderId="26">
      <alignment horizontal="center"/>
    </xf>
    <xf numFmtId="0" fontId="106" fillId="0" borderId="0" applyNumberFormat="0" applyFill="0" applyBorder="0" applyAlignment="0" applyProtection="0"/>
    <xf numFmtId="0" fontId="107" fillId="0" borderId="9" applyNumberFormat="0" applyFill="0" applyAlignment="0" applyProtection="0"/>
    <xf numFmtId="0" fontId="37" fillId="0" borderId="0"/>
    <xf numFmtId="254" fontId="26" fillId="0" borderId="0" applyFont="0" applyFill="0" applyBorder="0" applyAlignment="0" applyProtection="0"/>
    <xf numFmtId="255" fontId="105" fillId="0" borderId="0"/>
    <xf numFmtId="256" fontId="105" fillId="0" borderId="31"/>
    <xf numFmtId="176" fontId="108" fillId="60" borderId="37">
      <alignment vertical="top"/>
    </xf>
    <xf numFmtId="176" fontId="108" fillId="60" borderId="37">
      <alignment vertical="top"/>
    </xf>
    <xf numFmtId="0" fontId="109" fillId="61" borderId="31">
      <alignment horizontal="left" vertical="center"/>
    </xf>
    <xf numFmtId="177" fontId="110" fillId="62" borderId="37"/>
    <xf numFmtId="177" fontId="110" fillId="62" borderId="37"/>
    <xf numFmtId="176" fontId="83" fillId="0" borderId="37">
      <alignment horizontal="left" vertical="top"/>
    </xf>
    <xf numFmtId="176" fontId="83" fillId="0" borderId="37">
      <alignment horizontal="left" vertical="top"/>
    </xf>
    <xf numFmtId="0" fontId="111" fillId="63" borderId="0">
      <alignment horizontal="left" vertical="center"/>
    </xf>
    <xf numFmtId="176" fontId="42" fillId="0" borderId="38">
      <alignment horizontal="left" vertical="top"/>
    </xf>
    <xf numFmtId="0" fontId="112" fillId="0" borderId="38">
      <alignment horizontal="left" vertical="center"/>
    </xf>
    <xf numFmtId="179" fontId="73" fillId="0" borderId="0" applyFont="0" applyFill="0" applyBorder="0" applyAlignment="0" applyProtection="0"/>
    <xf numFmtId="181" fontId="73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>
      <alignment horizontal="left"/>
    </xf>
    <xf numFmtId="0" fontId="115" fillId="0" borderId="0" applyNumberFormat="0" applyFill="0" applyBorder="0" applyAlignment="0" applyProtection="0"/>
    <xf numFmtId="202" fontId="65" fillId="0" borderId="0">
      <alignment horizontal="right"/>
    </xf>
    <xf numFmtId="257" fontId="38" fillId="0" borderId="0"/>
    <xf numFmtId="204" fontId="24" fillId="0" borderId="0"/>
    <xf numFmtId="202" fontId="58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40" fontId="23" fillId="0" borderId="0"/>
    <xf numFmtId="0" fontId="27" fillId="0" borderId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34" fillId="0" borderId="0">
      <alignment vertical="center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8" fillId="0" borderId="0"/>
    <xf numFmtId="258" fontId="27" fillId="0" borderId="0" applyFont="0" applyFill="0" applyBorder="0" applyAlignment="0" applyProtection="0"/>
    <xf numFmtId="259" fontId="27" fillId="0" borderId="0" applyFont="0" applyFill="0" applyBorder="0" applyAlignment="0" applyProtection="0"/>
    <xf numFmtId="0" fontId="89" fillId="0" borderId="0"/>
    <xf numFmtId="260" fontId="23" fillId="0" borderId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0" fontId="37" fillId="0" borderId="0">
      <alignment horizontal="right"/>
    </xf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1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0" fontId="33" fillId="0" borderId="0"/>
    <xf numFmtId="0" fontId="24" fillId="0" borderId="0"/>
    <xf numFmtId="210" fontId="119" fillId="0" borderId="0" applyFont="0" applyFill="0" applyBorder="0" applyAlignment="0" applyProtection="0"/>
    <xf numFmtId="179" fontId="34" fillId="0" borderId="0" applyFont="0" applyFill="0" applyBorder="0" applyAlignment="0" applyProtection="0"/>
    <xf numFmtId="261" fontId="119" fillId="0" borderId="0" applyFont="0" applyFill="0" applyBorder="0" applyAlignment="0" applyProtection="0"/>
    <xf numFmtId="0" fontId="127" fillId="0" borderId="0"/>
    <xf numFmtId="182" fontId="127" fillId="0" borderId="0" applyFont="0" applyFill="0" applyBorder="0" applyAlignment="0" applyProtection="0"/>
    <xf numFmtId="182" fontId="2" fillId="0" borderId="0" applyFont="0" applyFill="0" applyBorder="0" applyAlignment="0" applyProtection="0"/>
  </cellStyleXfs>
  <cellXfs count="36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33" borderId="0" xfId="0" applyFont="1" applyFill="1" applyBorder="1" applyAlignment="1"/>
    <xf numFmtId="0" fontId="6" fillId="34" borderId="0" xfId="0" applyFont="1" applyFill="1" applyBorder="1" applyAlignment="1">
      <alignment vertical="center"/>
    </xf>
    <xf numFmtId="0" fontId="7" fillId="33" borderId="0" xfId="0" applyFont="1" applyFill="1" applyBorder="1" applyAlignment="1"/>
    <xf numFmtId="0" fontId="4" fillId="33" borderId="0" xfId="0" applyFont="1" applyFill="1" applyBorder="1" applyAlignment="1"/>
    <xf numFmtId="0" fontId="8" fillId="33" borderId="0" xfId="0" applyFont="1" applyFill="1" applyBorder="1" applyAlignment="1">
      <alignment vertical="center"/>
    </xf>
    <xf numFmtId="0" fontId="4" fillId="33" borderId="0" xfId="0" applyFont="1" applyFill="1" applyAlignment="1"/>
    <xf numFmtId="0" fontId="4" fillId="33" borderId="0" xfId="0" applyFont="1" applyFill="1"/>
    <xf numFmtId="183" fontId="11" fillId="33" borderId="0" xfId="0" applyNumberFormat="1" applyFont="1" applyFill="1" applyBorder="1" applyAlignment="1">
      <alignment vertical="center"/>
    </xf>
    <xf numFmtId="0" fontId="14" fillId="37" borderId="13" xfId="0" applyFont="1" applyFill="1" applyBorder="1" applyAlignment="1">
      <alignment horizontal="center" vertical="center"/>
    </xf>
    <xf numFmtId="0" fontId="15" fillId="38" borderId="18" xfId="0" applyFont="1" applyFill="1" applyBorder="1" applyAlignment="1">
      <alignment horizontal="left" vertical="center" wrapText="1"/>
    </xf>
    <xf numFmtId="0" fontId="14" fillId="39" borderId="18" xfId="0" applyFont="1" applyFill="1" applyBorder="1" applyAlignment="1">
      <alignment horizontal="left" vertical="center" wrapText="1"/>
    </xf>
    <xf numFmtId="0" fontId="17" fillId="0" borderId="0" xfId="0" applyFont="1"/>
    <xf numFmtId="3" fontId="17" fillId="0" borderId="0" xfId="0" applyNumberFormat="1" applyFont="1"/>
    <xf numFmtId="0" fontId="17" fillId="0" borderId="0" xfId="0" applyFont="1" applyAlignment="1"/>
    <xf numFmtId="0" fontId="14" fillId="38" borderId="18" xfId="0" applyFont="1" applyFill="1" applyBorder="1" applyAlignment="1">
      <alignment horizontal="left" vertical="center" wrapText="1"/>
    </xf>
    <xf numFmtId="2" fontId="18" fillId="38" borderId="19" xfId="0" applyNumberFormat="1" applyFont="1" applyFill="1" applyBorder="1" applyAlignment="1">
      <alignment horizontal="center" vertical="center" wrapText="1"/>
    </xf>
    <xf numFmtId="2" fontId="18" fillId="38" borderId="2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/>
    <xf numFmtId="0" fontId="20" fillId="40" borderId="18" xfId="0" applyFont="1" applyFill="1" applyBorder="1" applyAlignment="1">
      <alignment horizontal="center" vertical="center" wrapText="1"/>
    </xf>
    <xf numFmtId="1" fontId="21" fillId="40" borderId="19" xfId="0" applyNumberFormat="1" applyFont="1" applyFill="1" applyBorder="1" applyAlignment="1">
      <alignment horizontal="center" vertical="center" wrapText="1"/>
    </xf>
    <xf numFmtId="1" fontId="21" fillId="40" borderId="20" xfId="0" applyNumberFormat="1" applyFont="1" applyFill="1" applyBorder="1" applyAlignment="1">
      <alignment horizontal="center" vertical="center" wrapText="1"/>
    </xf>
    <xf numFmtId="1" fontId="21" fillId="40" borderId="21" xfId="0" applyNumberFormat="1" applyFont="1" applyFill="1" applyBorder="1" applyAlignment="1">
      <alignment horizontal="center" vertical="center" wrapText="1"/>
    </xf>
    <xf numFmtId="1" fontId="21" fillId="40" borderId="22" xfId="0" applyNumberFormat="1" applyFont="1" applyFill="1" applyBorder="1" applyAlignment="1">
      <alignment horizontal="center" vertical="center" wrapText="1"/>
    </xf>
    <xf numFmtId="49" fontId="14" fillId="37" borderId="18" xfId="0" applyNumberFormat="1" applyFont="1" applyFill="1" applyBorder="1" applyAlignment="1">
      <alignment horizontal="center" vertical="center" wrapText="1"/>
    </xf>
    <xf numFmtId="3" fontId="16" fillId="36" borderId="19" xfId="0" applyNumberFormat="1" applyFont="1" applyFill="1" applyBorder="1" applyAlignment="1">
      <alignment horizontal="center" vertical="center"/>
    </xf>
    <xf numFmtId="3" fontId="16" fillId="36" borderId="20" xfId="0" applyNumberFormat="1" applyFont="1" applyFill="1" applyBorder="1" applyAlignment="1">
      <alignment horizontal="center" vertical="center"/>
    </xf>
    <xf numFmtId="3" fontId="16" fillId="36" borderId="22" xfId="0" applyNumberFormat="1" applyFont="1" applyFill="1" applyBorder="1" applyAlignment="1">
      <alignment horizontal="center" vertical="center"/>
    </xf>
    <xf numFmtId="3" fontId="16" fillId="36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3" fontId="16" fillId="33" borderId="19" xfId="0" applyNumberFormat="1" applyFont="1" applyFill="1" applyBorder="1" applyAlignment="1">
      <alignment horizontal="center" vertical="center"/>
    </xf>
    <xf numFmtId="3" fontId="16" fillId="33" borderId="20" xfId="0" applyNumberFormat="1" applyFont="1" applyFill="1" applyBorder="1" applyAlignment="1">
      <alignment horizontal="center" vertical="center"/>
    </xf>
    <xf numFmtId="3" fontId="16" fillId="33" borderId="22" xfId="0" applyNumberFormat="1" applyFont="1" applyFill="1" applyBorder="1" applyAlignment="1">
      <alignment horizontal="center" vertical="center"/>
    </xf>
    <xf numFmtId="3" fontId="16" fillId="33" borderId="26" xfId="0" applyNumberFormat="1" applyFont="1" applyFill="1" applyBorder="1" applyAlignment="1">
      <alignment horizontal="center" vertical="center"/>
    </xf>
    <xf numFmtId="3" fontId="16" fillId="35" borderId="19" xfId="0" applyNumberFormat="1" applyFont="1" applyFill="1" applyBorder="1" applyAlignment="1">
      <alignment horizontal="center" vertical="center"/>
    </xf>
    <xf numFmtId="3" fontId="16" fillId="35" borderId="20" xfId="0" applyNumberFormat="1" applyFont="1" applyFill="1" applyBorder="1" applyAlignment="1">
      <alignment horizontal="center" vertical="center"/>
    </xf>
    <xf numFmtId="49" fontId="14" fillId="41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16" fillId="33" borderId="27" xfId="0" applyNumberFormat="1" applyFont="1" applyFill="1" applyBorder="1" applyAlignment="1">
      <alignment horizontal="center" vertical="center"/>
    </xf>
    <xf numFmtId="3" fontId="16" fillId="33" borderId="28" xfId="0" applyNumberFormat="1" applyFont="1" applyFill="1" applyBorder="1" applyAlignment="1">
      <alignment horizontal="center" vertical="center"/>
    </xf>
    <xf numFmtId="3" fontId="16" fillId="36" borderId="27" xfId="0" applyNumberFormat="1" applyFont="1" applyFill="1" applyBorder="1" applyAlignment="1">
      <alignment horizontal="center" vertical="center"/>
    </xf>
    <xf numFmtId="3" fontId="16" fillId="36" borderId="10" xfId="0" applyNumberFormat="1" applyFont="1" applyFill="1" applyBorder="1" applyAlignment="1">
      <alignment horizontal="center" vertical="center"/>
    </xf>
    <xf numFmtId="3" fontId="16" fillId="36" borderId="28" xfId="0" applyNumberFormat="1" applyFont="1" applyFill="1" applyBorder="1" applyAlignment="1">
      <alignment horizontal="center" vertical="center"/>
    </xf>
    <xf numFmtId="3" fontId="18" fillId="33" borderId="19" xfId="0" applyNumberFormat="1" applyFont="1" applyFill="1" applyBorder="1" applyAlignment="1">
      <alignment horizontal="center" vertical="center"/>
    </xf>
    <xf numFmtId="3" fontId="18" fillId="33" borderId="20" xfId="0" applyNumberFormat="1" applyFont="1" applyFill="1" applyBorder="1" applyAlignment="1">
      <alignment horizontal="center" vertical="center"/>
    </xf>
    <xf numFmtId="3" fontId="16" fillId="36" borderId="11" xfId="0" applyNumberFormat="1" applyFont="1" applyFill="1" applyBorder="1" applyAlignment="1">
      <alignment horizontal="center" vertical="center"/>
    </xf>
    <xf numFmtId="0" fontId="121" fillId="65" borderId="0" xfId="499" applyFont="1" applyFill="1" applyBorder="1" applyAlignment="1">
      <alignment horizontal="center" vertical="center" wrapText="1"/>
    </xf>
    <xf numFmtId="0" fontId="94" fillId="65" borderId="0" xfId="499" applyFont="1" applyFill="1" applyBorder="1" applyAlignment="1">
      <alignment vertical="center" wrapText="1"/>
    </xf>
    <xf numFmtId="0" fontId="70" fillId="0" borderId="0" xfId="499" applyFont="1" applyAlignment="1"/>
    <xf numFmtId="3" fontId="94" fillId="0" borderId="0" xfId="499" applyNumberFormat="1" applyFont="1" applyAlignment="1">
      <alignment horizontal="center" vertical="center" wrapText="1"/>
    </xf>
    <xf numFmtId="219" fontId="94" fillId="0" borderId="0" xfId="499" applyNumberFormat="1" applyFont="1" applyAlignment="1">
      <alignment horizontal="center" vertical="center" wrapText="1"/>
    </xf>
    <xf numFmtId="0" fontId="124" fillId="65" borderId="0" xfId="499" applyFont="1" applyFill="1" applyBorder="1" applyAlignment="1">
      <alignment vertical="center" wrapText="1"/>
    </xf>
    <xf numFmtId="0" fontId="21" fillId="65" borderId="0" xfId="499" applyFont="1" applyFill="1" applyBorder="1" applyAlignment="1">
      <alignment horizontal="center" vertical="center" wrapText="1"/>
    </xf>
    <xf numFmtId="0" fontId="94" fillId="65" borderId="42" xfId="499" applyFont="1" applyFill="1" applyBorder="1" applyAlignment="1">
      <alignment horizontal="center" vertical="center" wrapText="1"/>
    </xf>
    <xf numFmtId="49" fontId="94" fillId="65" borderId="42" xfId="499" applyNumberFormat="1" applyFont="1" applyFill="1" applyBorder="1" applyAlignment="1">
      <alignment horizontal="center" vertical="center" wrapText="1"/>
    </xf>
    <xf numFmtId="0" fontId="125" fillId="65" borderId="42" xfId="499" applyFont="1" applyFill="1" applyBorder="1" applyAlignment="1">
      <alignment horizontal="center" vertical="center"/>
    </xf>
    <xf numFmtId="219" fontId="94" fillId="65" borderId="42" xfId="499" applyNumberFormat="1" applyFont="1" applyFill="1" applyBorder="1" applyAlignment="1">
      <alignment horizontal="center" vertical="center" wrapText="1"/>
    </xf>
    <xf numFmtId="219" fontId="123" fillId="65" borderId="42" xfId="499" applyNumberFormat="1" applyFont="1" applyFill="1" applyBorder="1" applyAlignment="1">
      <alignment horizontal="center" vertical="center"/>
    </xf>
    <xf numFmtId="219" fontId="12" fillId="65" borderId="42" xfId="499" applyNumberFormat="1" applyFont="1" applyFill="1" applyBorder="1" applyAlignment="1">
      <alignment horizontal="center" vertical="center" wrapText="1"/>
    </xf>
    <xf numFmtId="0" fontId="94" fillId="65" borderId="42" xfId="499" applyFont="1" applyFill="1" applyBorder="1" applyAlignment="1">
      <alignment vertical="center" wrapText="1"/>
    </xf>
    <xf numFmtId="219" fontId="12" fillId="65" borderId="42" xfId="499" applyNumberFormat="1" applyFont="1" applyFill="1" applyBorder="1" applyAlignment="1">
      <alignment horizontal="right" vertical="center"/>
    </xf>
    <xf numFmtId="49" fontId="125" fillId="65" borderId="42" xfId="499" applyNumberFormat="1" applyFont="1" applyFill="1" applyBorder="1" applyAlignment="1">
      <alignment horizontal="center" vertical="center"/>
    </xf>
    <xf numFmtId="219" fontId="125" fillId="65" borderId="42" xfId="499" applyNumberFormat="1" applyFont="1" applyFill="1" applyBorder="1" applyAlignment="1">
      <alignment horizontal="center" vertical="center"/>
    </xf>
    <xf numFmtId="0" fontId="94" fillId="0" borderId="0" xfId="499" applyFont="1" applyAlignment="1">
      <alignment horizontal="center" vertical="center" wrapText="1"/>
    </xf>
    <xf numFmtId="262" fontId="94" fillId="0" borderId="0" xfId="499" applyNumberFormat="1" applyFont="1" applyAlignment="1">
      <alignment horizontal="center" vertical="center" wrapText="1"/>
    </xf>
    <xf numFmtId="0" fontId="94" fillId="0" borderId="0" xfId="499" applyFont="1" applyAlignment="1">
      <alignment vertical="center" wrapText="1"/>
    </xf>
    <xf numFmtId="182" fontId="27" fillId="0" borderId="0" xfId="360" applyFont="1" applyBorder="1"/>
    <xf numFmtId="219" fontId="94" fillId="65" borderId="0" xfId="499" applyNumberFormat="1" applyFont="1" applyFill="1" applyBorder="1" applyAlignment="1">
      <alignment horizontal="center" vertical="center" wrapText="1"/>
    </xf>
    <xf numFmtId="182" fontId="12" fillId="66" borderId="39" xfId="360" applyFont="1" applyFill="1" applyBorder="1" applyAlignment="1">
      <alignment horizontal="center" vertical="center" wrapText="1"/>
    </xf>
    <xf numFmtId="0" fontId="27" fillId="0" borderId="40" xfId="499" applyFont="1" applyBorder="1"/>
    <xf numFmtId="0" fontId="27" fillId="0" borderId="41" xfId="499" applyFont="1" applyBorder="1"/>
    <xf numFmtId="2" fontId="125" fillId="65" borderId="42" xfId="499" applyNumberFormat="1" applyFont="1" applyFill="1" applyBorder="1" applyAlignment="1">
      <alignment horizontal="center" vertical="center"/>
    </xf>
    <xf numFmtId="219" fontId="12" fillId="0" borderId="42" xfId="499" applyNumberFormat="1" applyFont="1" applyBorder="1" applyAlignment="1">
      <alignment horizontal="center" vertical="center" wrapText="1"/>
    </xf>
    <xf numFmtId="182" fontId="94" fillId="65" borderId="42" xfId="360" applyFont="1" applyFill="1" applyBorder="1" applyAlignment="1">
      <alignment horizontal="center" vertical="center" wrapText="1"/>
    </xf>
    <xf numFmtId="182" fontId="94" fillId="65" borderId="42" xfId="360" applyFont="1" applyFill="1" applyBorder="1" applyAlignment="1">
      <alignment horizontal="center" vertical="center"/>
    </xf>
    <xf numFmtId="0" fontId="94" fillId="65" borderId="42" xfId="499" applyFont="1" applyFill="1" applyBorder="1" applyAlignment="1">
      <alignment horizontal="center" vertical="center"/>
    </xf>
    <xf numFmtId="49" fontId="94" fillId="65" borderId="42" xfId="499" applyNumberFormat="1" applyFont="1" applyFill="1" applyBorder="1" applyAlignment="1">
      <alignment horizontal="center" vertical="center"/>
    </xf>
    <xf numFmtId="2" fontId="94" fillId="65" borderId="42" xfId="499" applyNumberFormat="1" applyFont="1" applyFill="1" applyBorder="1" applyAlignment="1">
      <alignment horizontal="center" vertical="center"/>
    </xf>
    <xf numFmtId="219" fontId="94" fillId="65" borderId="42" xfId="499" applyNumberFormat="1" applyFont="1" applyFill="1" applyBorder="1" applyAlignment="1">
      <alignment horizontal="center" vertical="center"/>
    </xf>
    <xf numFmtId="219" fontId="12" fillId="65" borderId="42" xfId="499" applyNumberFormat="1" applyFont="1" applyFill="1" applyBorder="1" applyAlignment="1">
      <alignment vertical="center"/>
    </xf>
    <xf numFmtId="182" fontId="125" fillId="65" borderId="42" xfId="360" applyFont="1" applyFill="1" applyBorder="1" applyAlignment="1">
      <alignment horizontal="center" vertical="center"/>
    </xf>
    <xf numFmtId="262" fontId="94" fillId="65" borderId="42" xfId="499" applyNumberFormat="1" applyFont="1" applyFill="1" applyBorder="1" applyAlignment="1">
      <alignment horizontal="center" vertical="center" wrapText="1"/>
    </xf>
    <xf numFmtId="3" fontId="12" fillId="65" borderId="42" xfId="499" applyNumberFormat="1" applyFont="1" applyFill="1" applyBorder="1" applyAlignment="1">
      <alignment horizontal="center" vertical="center" wrapText="1"/>
    </xf>
    <xf numFmtId="182" fontId="94" fillId="0" borderId="42" xfId="360" applyFont="1" applyBorder="1" applyAlignment="1">
      <alignment horizontal="center" vertical="center" wrapText="1"/>
    </xf>
    <xf numFmtId="0" fontId="94" fillId="0" borderId="42" xfId="499" applyFont="1" applyBorder="1" applyAlignment="1">
      <alignment horizontal="center" vertical="center" wrapText="1"/>
    </xf>
    <xf numFmtId="262" fontId="94" fillId="0" borderId="42" xfId="499" applyNumberFormat="1" applyFont="1" applyBorder="1" applyAlignment="1">
      <alignment horizontal="center" vertical="center" wrapText="1"/>
    </xf>
    <xf numFmtId="219" fontId="94" fillId="0" borderId="42" xfId="499" applyNumberFormat="1" applyFont="1" applyBorder="1" applyAlignment="1">
      <alignment horizontal="center" vertical="center" wrapText="1"/>
    </xf>
    <xf numFmtId="3" fontId="12" fillId="0" borderId="42" xfId="499" applyNumberFormat="1" applyFont="1" applyBorder="1" applyAlignment="1">
      <alignment horizontal="center" vertical="center" wrapText="1"/>
    </xf>
    <xf numFmtId="182" fontId="94" fillId="0" borderId="0" xfId="360" applyFont="1" applyAlignment="1">
      <alignment horizontal="center" vertical="center" wrapText="1"/>
    </xf>
    <xf numFmtId="182" fontId="0" fillId="0" borderId="0" xfId="360" applyFont="1" applyAlignment="1"/>
    <xf numFmtId="0" fontId="14" fillId="37" borderId="43" xfId="0" applyFont="1" applyFill="1" applyBorder="1" applyAlignment="1">
      <alignment horizontal="center" vertical="center"/>
    </xf>
    <xf numFmtId="0" fontId="15" fillId="38" borderId="44" xfId="0" applyFont="1" applyFill="1" applyBorder="1" applyAlignment="1">
      <alignment horizontal="left" vertical="center" wrapText="1"/>
    </xf>
    <xf numFmtId="2" fontId="124" fillId="38" borderId="19" xfId="0" applyNumberFormat="1" applyFont="1" applyFill="1" applyBorder="1" applyAlignment="1">
      <alignment horizontal="center" vertical="center" wrapText="1"/>
    </xf>
    <xf numFmtId="2" fontId="124" fillId="38" borderId="20" xfId="0" applyNumberFormat="1" applyFont="1" applyFill="1" applyBorder="1" applyAlignment="1">
      <alignment horizontal="center" vertical="center" wrapText="1"/>
    </xf>
    <xf numFmtId="2" fontId="124" fillId="38" borderId="44" xfId="0" applyNumberFormat="1" applyFont="1" applyFill="1" applyBorder="1" applyAlignment="1">
      <alignment horizontal="center" vertical="center" wrapText="1"/>
    </xf>
    <xf numFmtId="0" fontId="14" fillId="39" borderId="44" xfId="0" applyFont="1" applyFill="1" applyBorder="1" applyAlignment="1">
      <alignment horizontal="left" vertical="center" wrapText="1"/>
    </xf>
    <xf numFmtId="0" fontId="20" fillId="39" borderId="19" xfId="0" applyFont="1" applyFill="1" applyBorder="1" applyAlignment="1">
      <alignment horizontal="center" vertical="center" wrapText="1"/>
    </xf>
    <xf numFmtId="0" fontId="20" fillId="39" borderId="20" xfId="0" applyFont="1" applyFill="1" applyBorder="1" applyAlignment="1">
      <alignment horizontal="center" vertical="center" wrapText="1"/>
    </xf>
    <xf numFmtId="0" fontId="20" fillId="39" borderId="44" xfId="0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left" vertical="center" wrapText="1"/>
    </xf>
    <xf numFmtId="2" fontId="18" fillId="38" borderId="44" xfId="0" applyNumberFormat="1" applyFont="1" applyFill="1" applyBorder="1" applyAlignment="1">
      <alignment horizontal="center" vertical="center" wrapText="1"/>
    </xf>
    <xf numFmtId="1" fontId="21" fillId="39" borderId="19" xfId="0" applyNumberFormat="1" applyFont="1" applyFill="1" applyBorder="1" applyAlignment="1">
      <alignment horizontal="center" vertical="center" wrapText="1"/>
    </xf>
    <xf numFmtId="1" fontId="21" fillId="39" borderId="20" xfId="0" applyNumberFormat="1" applyFont="1" applyFill="1" applyBorder="1" applyAlignment="1">
      <alignment horizontal="center" vertical="center" wrapText="1"/>
    </xf>
    <xf numFmtId="1" fontId="21" fillId="39" borderId="44" xfId="0" applyNumberFormat="1" applyFont="1" applyFill="1" applyBorder="1" applyAlignment="1">
      <alignment horizontal="center" vertical="center" wrapText="1"/>
    </xf>
    <xf numFmtId="0" fontId="20" fillId="40" borderId="44" xfId="0" applyFont="1" applyFill="1" applyBorder="1" applyAlignment="1">
      <alignment horizontal="center" vertical="center" wrapText="1"/>
    </xf>
    <xf numFmtId="49" fontId="14" fillId="37" borderId="44" xfId="0" applyNumberFormat="1" applyFont="1" applyFill="1" applyBorder="1" applyAlignment="1">
      <alignment horizontal="center" vertical="center" wrapText="1"/>
    </xf>
    <xf numFmtId="49" fontId="14" fillId="41" borderId="44" xfId="0" applyNumberFormat="1" applyFont="1" applyFill="1" applyBorder="1" applyAlignment="1">
      <alignment horizontal="center" vertical="center" wrapText="1"/>
    </xf>
    <xf numFmtId="49" fontId="14" fillId="41" borderId="45" xfId="0" applyNumberFormat="1" applyFont="1" applyFill="1" applyBorder="1" applyAlignment="1">
      <alignment horizontal="center" vertical="center" wrapText="1"/>
    </xf>
    <xf numFmtId="219" fontId="94" fillId="65" borderId="0" xfId="360" applyNumberFormat="1" applyFont="1" applyFill="1" applyBorder="1" applyAlignment="1">
      <alignment horizontal="center" vertical="center" wrapText="1"/>
    </xf>
    <xf numFmtId="219" fontId="123" fillId="65" borderId="42" xfId="360" applyNumberFormat="1" applyFont="1" applyFill="1" applyBorder="1" applyAlignment="1">
      <alignment horizontal="center" vertical="center"/>
    </xf>
    <xf numFmtId="219" fontId="94" fillId="0" borderId="0" xfId="360" applyNumberFormat="1" applyFont="1" applyAlignment="1">
      <alignment horizontal="center" vertical="center" wrapText="1"/>
    </xf>
    <xf numFmtId="219" fontId="0" fillId="0" borderId="0" xfId="360" applyNumberFormat="1" applyFont="1" applyAlignment="1"/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7" fillId="0" borderId="0" xfId="657" applyFont="1" applyAlignment="1"/>
    <xf numFmtId="0" fontId="128" fillId="65" borderId="0" xfId="657" applyFont="1" applyFill="1" applyBorder="1" applyAlignment="1">
      <alignment horizontal="center" vertical="center" wrapText="1"/>
    </xf>
    <xf numFmtId="0" fontId="129" fillId="65" borderId="0" xfId="657" applyFont="1" applyFill="1" applyBorder="1" applyAlignment="1">
      <alignment vertical="center" wrapText="1"/>
    </xf>
    <xf numFmtId="182" fontId="131" fillId="0" borderId="0" xfId="658" applyFont="1" applyBorder="1"/>
    <xf numFmtId="3" fontId="129" fillId="0" borderId="0" xfId="657" applyNumberFormat="1" applyFont="1" applyAlignment="1">
      <alignment horizontal="center" vertical="center" wrapText="1"/>
    </xf>
    <xf numFmtId="219" fontId="129" fillId="65" borderId="0" xfId="658" applyNumberFormat="1" applyFont="1" applyFill="1" applyBorder="1" applyAlignment="1">
      <alignment horizontal="center" vertical="center" wrapText="1"/>
    </xf>
    <xf numFmtId="182" fontId="130" fillId="66" borderId="39" xfId="658" applyFont="1" applyFill="1" applyBorder="1" applyAlignment="1">
      <alignment horizontal="center" vertical="center" wrapText="1"/>
    </xf>
    <xf numFmtId="0" fontId="133" fillId="65" borderId="0" xfId="657" applyFont="1" applyFill="1" applyBorder="1" applyAlignment="1">
      <alignment vertical="center" wrapText="1"/>
    </xf>
    <xf numFmtId="182" fontId="131" fillId="0" borderId="40" xfId="658" applyFont="1" applyBorder="1"/>
    <xf numFmtId="182" fontId="131" fillId="0" borderId="41" xfId="658" applyFont="1" applyBorder="1"/>
    <xf numFmtId="0" fontId="134" fillId="65" borderId="0" xfId="657" applyFont="1" applyFill="1" applyBorder="1" applyAlignment="1">
      <alignment horizontal="center" vertical="center" wrapText="1"/>
    </xf>
    <xf numFmtId="0" fontId="129" fillId="65" borderId="42" xfId="657" applyFont="1" applyFill="1" applyBorder="1" applyAlignment="1">
      <alignment horizontal="center" vertical="center" wrapText="1"/>
    </xf>
    <xf numFmtId="49" fontId="129" fillId="65" borderId="42" xfId="657" applyNumberFormat="1" applyFont="1" applyFill="1" applyBorder="1" applyAlignment="1">
      <alignment horizontal="center" vertical="center" wrapText="1"/>
    </xf>
    <xf numFmtId="2" fontId="125" fillId="65" borderId="42" xfId="657" applyNumberFormat="1" applyFont="1" applyFill="1" applyBorder="1" applyAlignment="1">
      <alignment horizontal="center" vertical="center"/>
    </xf>
    <xf numFmtId="0" fontId="125" fillId="65" borderId="42" xfId="657" applyFont="1" applyFill="1" applyBorder="1" applyAlignment="1">
      <alignment horizontal="center" vertical="center"/>
    </xf>
    <xf numFmtId="219" fontId="129" fillId="65" borderId="42" xfId="657" applyNumberFormat="1" applyFont="1" applyFill="1" applyBorder="1" applyAlignment="1">
      <alignment horizontal="center" vertical="center" wrapText="1"/>
    </xf>
    <xf numFmtId="182" fontId="129" fillId="65" borderId="42" xfId="658" applyFont="1" applyFill="1" applyBorder="1" applyAlignment="1">
      <alignment horizontal="center" vertical="center" wrapText="1"/>
    </xf>
    <xf numFmtId="219" fontId="123" fillId="65" borderId="42" xfId="657" applyNumberFormat="1" applyFont="1" applyFill="1" applyBorder="1" applyAlignment="1">
      <alignment horizontal="center" vertical="center"/>
    </xf>
    <xf numFmtId="219" fontId="123" fillId="65" borderId="42" xfId="658" applyNumberFormat="1" applyFont="1" applyFill="1" applyBorder="1" applyAlignment="1">
      <alignment horizontal="center" vertical="center"/>
    </xf>
    <xf numFmtId="219" fontId="130" fillId="0" borderId="42" xfId="657" applyNumberFormat="1" applyFont="1" applyBorder="1" applyAlignment="1">
      <alignment horizontal="center" vertical="center" wrapText="1"/>
    </xf>
    <xf numFmtId="0" fontId="129" fillId="65" borderId="42" xfId="657" applyFont="1" applyFill="1" applyBorder="1" applyAlignment="1">
      <alignment vertical="center" wrapText="1"/>
    </xf>
    <xf numFmtId="0" fontId="129" fillId="0" borderId="0" xfId="657" applyFont="1" applyAlignment="1">
      <alignment horizontal="center" vertical="center" wrapText="1"/>
    </xf>
    <xf numFmtId="262" fontId="129" fillId="0" borderId="0" xfId="657" applyNumberFormat="1" applyFont="1" applyAlignment="1">
      <alignment horizontal="center" vertical="center" wrapText="1"/>
    </xf>
    <xf numFmtId="219" fontId="129" fillId="0" borderId="0" xfId="657" applyNumberFormat="1" applyFont="1" applyAlignment="1">
      <alignment horizontal="center" vertical="center" wrapText="1"/>
    </xf>
    <xf numFmtId="182" fontId="129" fillId="0" borderId="0" xfId="658" applyFont="1" applyAlignment="1">
      <alignment horizontal="center" vertical="center" wrapText="1"/>
    </xf>
    <xf numFmtId="219" fontId="129" fillId="0" borderId="0" xfId="658" applyNumberFormat="1" applyFont="1" applyAlignment="1">
      <alignment horizontal="center" vertical="center" wrapText="1"/>
    </xf>
    <xf numFmtId="0" fontId="129" fillId="0" borderId="0" xfId="657" applyFont="1" applyAlignment="1">
      <alignment vertical="center" wrapText="1"/>
    </xf>
    <xf numFmtId="182" fontId="0" fillId="0" borderId="0" xfId="658" applyFont="1" applyAlignment="1"/>
    <xf numFmtId="219" fontId="0" fillId="0" borderId="0" xfId="658" applyNumberFormat="1" applyFont="1" applyAlignment="1"/>
    <xf numFmtId="0" fontId="127" fillId="0" borderId="0" xfId="657" applyFont="1" applyAlignment="1"/>
    <xf numFmtId="0" fontId="94" fillId="68" borderId="42" xfId="499" applyFont="1" applyFill="1" applyBorder="1" applyAlignment="1">
      <alignment horizontal="center" vertical="center" wrapText="1"/>
    </xf>
    <xf numFmtId="49" fontId="94" fillId="68" borderId="42" xfId="499" applyNumberFormat="1" applyFont="1" applyFill="1" applyBorder="1" applyAlignment="1">
      <alignment horizontal="center" vertical="center" wrapText="1"/>
    </xf>
    <xf numFmtId="2" fontId="125" fillId="68" borderId="42" xfId="499" applyNumberFormat="1" applyFont="1" applyFill="1" applyBorder="1" applyAlignment="1">
      <alignment horizontal="center" vertical="center"/>
    </xf>
    <xf numFmtId="0" fontId="125" fillId="68" borderId="42" xfId="499" applyFont="1" applyFill="1" applyBorder="1" applyAlignment="1">
      <alignment horizontal="center" vertical="center"/>
    </xf>
    <xf numFmtId="219" fontId="94" fillId="68" borderId="42" xfId="499" applyNumberFormat="1" applyFont="1" applyFill="1" applyBorder="1" applyAlignment="1">
      <alignment horizontal="center" vertical="center" wrapText="1"/>
    </xf>
    <xf numFmtId="219" fontId="123" fillId="68" borderId="42" xfId="499" applyNumberFormat="1" applyFont="1" applyFill="1" applyBorder="1" applyAlignment="1">
      <alignment horizontal="center" vertical="center"/>
    </xf>
    <xf numFmtId="219" fontId="123" fillId="68" borderId="42" xfId="360" applyNumberFormat="1" applyFont="1" applyFill="1" applyBorder="1" applyAlignment="1">
      <alignment horizontal="center" vertical="center"/>
    </xf>
    <xf numFmtId="219" fontId="12" fillId="35" borderId="42" xfId="499" applyNumberFormat="1" applyFont="1" applyFill="1" applyBorder="1" applyAlignment="1">
      <alignment horizontal="center" vertical="center" wrapText="1"/>
    </xf>
    <xf numFmtId="0" fontId="94" fillId="68" borderId="42" xfId="499" applyFont="1" applyFill="1" applyBorder="1" applyAlignment="1">
      <alignment vertical="center" wrapText="1"/>
    </xf>
    <xf numFmtId="0" fontId="94" fillId="68" borderId="0" xfId="499" applyFont="1" applyFill="1" applyBorder="1" applyAlignment="1">
      <alignment vertical="center" wrapText="1"/>
    </xf>
    <xf numFmtId="0" fontId="70" fillId="35" borderId="0" xfId="499" applyFont="1" applyFill="1" applyAlignment="1"/>
    <xf numFmtId="2" fontId="124" fillId="38" borderId="20" xfId="0" applyNumberFormat="1" applyFont="1" applyFill="1" applyBorder="1" applyAlignment="1">
      <alignment horizontal="center" vertical="center" wrapText="1"/>
    </xf>
    <xf numFmtId="0" fontId="127" fillId="0" borderId="0" xfId="657" applyFont="1" applyAlignment="1"/>
    <xf numFmtId="0" fontId="131" fillId="0" borderId="41" xfId="657" applyFont="1" applyBorder="1"/>
    <xf numFmtId="0" fontId="70" fillId="0" borderId="0" xfId="499" applyFont="1" applyAlignment="1"/>
    <xf numFmtId="182" fontId="17" fillId="0" borderId="0" xfId="659" applyFont="1" applyAlignment="1">
      <alignment vertical="center"/>
    </xf>
    <xf numFmtId="0" fontId="136" fillId="0" borderId="0" xfId="0" applyFont="1" applyAlignment="1">
      <alignment vertical="center"/>
    </xf>
    <xf numFmtId="0" fontId="136" fillId="0" borderId="0" xfId="0" applyFont="1" applyAlignment="1"/>
    <xf numFmtId="0" fontId="137" fillId="33" borderId="0" xfId="0" applyFont="1" applyFill="1" applyBorder="1" applyAlignment="1"/>
    <xf numFmtId="0" fontId="138" fillId="34" borderId="0" xfId="0" applyFont="1" applyFill="1" applyBorder="1" applyAlignment="1">
      <alignment vertical="center"/>
    </xf>
    <xf numFmtId="0" fontId="28" fillId="33" borderId="0" xfId="0" applyFont="1" applyFill="1" applyBorder="1" applyAlignment="1"/>
    <xf numFmtId="0" fontId="136" fillId="33" borderId="0" xfId="0" applyFont="1" applyFill="1" applyBorder="1" applyAlignment="1"/>
    <xf numFmtId="0" fontId="139" fillId="33" borderId="0" xfId="0" applyFont="1" applyFill="1" applyBorder="1" applyAlignment="1">
      <alignment vertical="center"/>
    </xf>
    <xf numFmtId="0" fontId="136" fillId="33" borderId="0" xfId="0" applyFont="1" applyFill="1" applyAlignment="1"/>
    <xf numFmtId="0" fontId="136" fillId="33" borderId="0" xfId="0" applyFont="1" applyFill="1"/>
    <xf numFmtId="183" fontId="140" fillId="33" borderId="0" xfId="0" applyNumberFormat="1" applyFont="1" applyFill="1" applyBorder="1" applyAlignment="1">
      <alignment vertical="center"/>
    </xf>
    <xf numFmtId="0" fontId="139" fillId="37" borderId="43" xfId="0" applyFont="1" applyFill="1" applyBorder="1" applyAlignment="1">
      <alignment horizontal="center" vertical="center"/>
    </xf>
    <xf numFmtId="0" fontId="28" fillId="38" borderId="44" xfId="0" applyFont="1" applyFill="1" applyBorder="1" applyAlignment="1">
      <alignment horizontal="left" vertical="center" wrapText="1"/>
    </xf>
    <xf numFmtId="0" fontId="136" fillId="0" borderId="0" xfId="0" applyFont="1"/>
    <xf numFmtId="0" fontId="139" fillId="39" borderId="44" xfId="0" applyFont="1" applyFill="1" applyBorder="1" applyAlignment="1">
      <alignment horizontal="left" vertical="center" wrapText="1"/>
    </xf>
    <xf numFmtId="182" fontId="135" fillId="0" borderId="0" xfId="659" applyFont="1" applyAlignment="1">
      <alignment vertical="center"/>
    </xf>
    <xf numFmtId="0" fontId="135" fillId="0" borderId="0" xfId="0" applyFont="1"/>
    <xf numFmtId="0" fontId="135" fillId="0" borderId="0" xfId="0" applyFont="1" applyAlignment="1"/>
    <xf numFmtId="0" fontId="139" fillId="38" borderId="44" xfId="0" applyFont="1" applyFill="1" applyBorder="1" applyAlignment="1">
      <alignment horizontal="left" vertical="center" wrapText="1"/>
    </xf>
    <xf numFmtId="0" fontId="135" fillId="0" borderId="0" xfId="0" applyFont="1" applyAlignment="1">
      <alignment vertical="center"/>
    </xf>
    <xf numFmtId="0" fontId="141" fillId="0" borderId="0" xfId="0" applyFont="1" applyAlignment="1">
      <alignment vertical="center"/>
    </xf>
    <xf numFmtId="0" fontId="141" fillId="0" borderId="0" xfId="0" applyFont="1"/>
    <xf numFmtId="0" fontId="141" fillId="0" borderId="0" xfId="0" applyFont="1" applyAlignment="1"/>
    <xf numFmtId="0" fontId="139" fillId="40" borderId="44" xfId="0" applyFont="1" applyFill="1" applyBorder="1" applyAlignment="1">
      <alignment horizontal="center" vertical="center" wrapText="1"/>
    </xf>
    <xf numFmtId="1" fontId="135" fillId="40" borderId="19" xfId="0" applyNumberFormat="1" applyFont="1" applyFill="1" applyBorder="1" applyAlignment="1">
      <alignment horizontal="center" vertical="center" wrapText="1"/>
    </xf>
    <xf numFmtId="1" fontId="135" fillId="40" borderId="20" xfId="0" applyNumberFormat="1" applyFont="1" applyFill="1" applyBorder="1" applyAlignment="1">
      <alignment horizontal="center" vertical="center" wrapText="1"/>
    </xf>
    <xf numFmtId="1" fontId="135" fillId="40" borderId="21" xfId="0" applyNumberFormat="1" applyFont="1" applyFill="1" applyBorder="1" applyAlignment="1">
      <alignment horizontal="center" vertical="center" wrapText="1"/>
    </xf>
    <xf numFmtId="1" fontId="135" fillId="40" borderId="22" xfId="0" applyNumberFormat="1" applyFont="1" applyFill="1" applyBorder="1" applyAlignment="1">
      <alignment horizontal="center" vertical="center" wrapText="1"/>
    </xf>
    <xf numFmtId="49" fontId="139" fillId="37" borderId="44" xfId="0" applyNumberFormat="1" applyFont="1" applyFill="1" applyBorder="1" applyAlignment="1">
      <alignment horizontal="center" vertical="center" wrapText="1"/>
    </xf>
    <xf numFmtId="3" fontId="136" fillId="33" borderId="19" xfId="0" applyNumberFormat="1" applyFont="1" applyFill="1" applyBorder="1" applyAlignment="1">
      <alignment horizontal="center" vertical="center"/>
    </xf>
    <xf numFmtId="3" fontId="136" fillId="33" borderId="2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Alignment="1">
      <alignment vertical="center"/>
    </xf>
    <xf numFmtId="0" fontId="136" fillId="67" borderId="0" xfId="0" applyFont="1" applyFill="1"/>
    <xf numFmtId="3" fontId="136" fillId="33" borderId="26" xfId="0" applyNumberFormat="1" applyFont="1" applyFill="1" applyBorder="1" applyAlignment="1">
      <alignment horizontal="center" vertical="center"/>
    </xf>
    <xf numFmtId="1" fontId="135" fillId="40" borderId="48" xfId="0" applyNumberFormat="1" applyFont="1" applyFill="1" applyBorder="1" applyAlignment="1">
      <alignment horizontal="center" vertical="center" wrapText="1"/>
    </xf>
    <xf numFmtId="3" fontId="136" fillId="33" borderId="48" xfId="0" applyNumberFormat="1" applyFont="1" applyFill="1" applyBorder="1" applyAlignment="1">
      <alignment horizontal="center" vertical="center"/>
    </xf>
    <xf numFmtId="1" fontId="135" fillId="40" borderId="31" xfId="0" applyNumberFormat="1" applyFont="1" applyFill="1" applyBorder="1" applyAlignment="1">
      <alignment horizontal="center" vertical="center" wrapText="1"/>
    </xf>
    <xf numFmtId="3" fontId="136" fillId="33" borderId="31" xfId="0" applyNumberFormat="1" applyFont="1" applyFill="1" applyBorder="1" applyAlignment="1">
      <alignment horizontal="center" vertical="center"/>
    </xf>
    <xf numFmtId="49" fontId="139" fillId="37" borderId="18" xfId="0" applyNumberFormat="1" applyFont="1" applyFill="1" applyBorder="1" applyAlignment="1">
      <alignment horizontal="center" vertical="center" wrapText="1"/>
    </xf>
    <xf numFmtId="49" fontId="139" fillId="41" borderId="18" xfId="0" applyNumberFormat="1" applyFont="1" applyFill="1" applyBorder="1" applyAlignment="1">
      <alignment horizontal="center" vertical="center" wrapText="1"/>
    </xf>
    <xf numFmtId="3" fontId="136" fillId="69" borderId="31" xfId="0" applyNumberFormat="1" applyFont="1" applyFill="1" applyBorder="1" applyAlignment="1">
      <alignment horizontal="center" vertical="center"/>
    </xf>
    <xf numFmtId="49" fontId="139" fillId="37" borderId="31" xfId="0" applyNumberFormat="1" applyFont="1" applyFill="1" applyBorder="1" applyAlignment="1">
      <alignment horizontal="center" vertical="center" wrapText="1"/>
    </xf>
    <xf numFmtId="3" fontId="136" fillId="35" borderId="31" xfId="0" applyNumberFormat="1" applyFont="1" applyFill="1" applyBorder="1" applyAlignment="1">
      <alignment horizontal="center" vertical="center"/>
    </xf>
    <xf numFmtId="0" fontId="136" fillId="33" borderId="31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1" fontId="124" fillId="0" borderId="42" xfId="0" applyNumberFormat="1" applyFont="1" applyFill="1" applyBorder="1" applyAlignment="1">
      <alignment horizontal="left" vertical="center" shrinkToFit="1"/>
    </xf>
    <xf numFmtId="0" fontId="34" fillId="0" borderId="42" xfId="0" applyFont="1" applyFill="1" applyBorder="1" applyAlignment="1">
      <alignment vertical="center" wrapText="1"/>
    </xf>
    <xf numFmtId="263" fontId="124" fillId="0" borderId="42" xfId="0" applyNumberFormat="1" applyFont="1" applyFill="1" applyBorder="1" applyAlignment="1">
      <alignment vertical="center" shrinkToFit="1"/>
    </xf>
    <xf numFmtId="1" fontId="124" fillId="0" borderId="42" xfId="0" applyNumberFormat="1" applyFont="1" applyFill="1" applyBorder="1" applyAlignment="1">
      <alignment vertical="center" shrinkToFit="1"/>
    </xf>
    <xf numFmtId="0" fontId="34" fillId="0" borderId="42" xfId="0" applyFont="1" applyFill="1" applyBorder="1" applyAlignment="1">
      <alignment vertical="top" wrapText="1"/>
    </xf>
    <xf numFmtId="3" fontId="124" fillId="0" borderId="42" xfId="0" applyNumberFormat="1" applyFont="1" applyFill="1" applyBorder="1" applyAlignment="1">
      <alignment vertical="center" shrinkToFit="1"/>
    </xf>
    <xf numFmtId="3" fontId="124" fillId="0" borderId="0" xfId="0" applyNumberFormat="1" applyFont="1" applyFill="1" applyBorder="1" applyAlignment="1">
      <alignment vertical="center" shrinkToFit="1"/>
    </xf>
    <xf numFmtId="1" fontId="124" fillId="71" borderId="42" xfId="0" applyNumberFormat="1" applyFont="1" applyFill="1" applyBorder="1" applyAlignment="1">
      <alignment horizontal="left" vertical="center" shrinkToFit="1"/>
    </xf>
    <xf numFmtId="0" fontId="34" fillId="71" borderId="42" xfId="0" applyFont="1" applyFill="1" applyBorder="1" applyAlignment="1">
      <alignment vertical="center" wrapText="1"/>
    </xf>
    <xf numFmtId="263" fontId="124" fillId="71" borderId="42" xfId="0" applyNumberFormat="1" applyFont="1" applyFill="1" applyBorder="1" applyAlignment="1">
      <alignment vertical="center" shrinkToFit="1"/>
    </xf>
    <xf numFmtId="3" fontId="124" fillId="71" borderId="42" xfId="0" applyNumberFormat="1" applyFont="1" applyFill="1" applyBorder="1" applyAlignment="1">
      <alignment vertical="center" shrinkToFit="1"/>
    </xf>
    <xf numFmtId="1" fontId="124" fillId="72" borderId="42" xfId="0" applyNumberFormat="1" applyFont="1" applyFill="1" applyBorder="1" applyAlignment="1">
      <alignment horizontal="left" vertical="center" shrinkToFit="1"/>
    </xf>
    <xf numFmtId="0" fontId="34" fillId="72" borderId="42" xfId="0" applyFont="1" applyFill="1" applyBorder="1" applyAlignment="1">
      <alignment vertical="center" wrapText="1"/>
    </xf>
    <xf numFmtId="263" fontId="124" fillId="72" borderId="42" xfId="0" applyNumberFormat="1" applyFont="1" applyFill="1" applyBorder="1" applyAlignment="1">
      <alignment vertical="center" shrinkToFit="1"/>
    </xf>
    <xf numFmtId="1" fontId="124" fillId="72" borderId="42" xfId="0" applyNumberFormat="1" applyFont="1" applyFill="1" applyBorder="1" applyAlignment="1">
      <alignment vertical="center" shrinkToFit="1"/>
    </xf>
    <xf numFmtId="0" fontId="34" fillId="72" borderId="42" xfId="0" applyFont="1" applyFill="1" applyBorder="1" applyAlignment="1">
      <alignment vertical="top" wrapText="1"/>
    </xf>
    <xf numFmtId="3" fontId="124" fillId="72" borderId="42" xfId="0" applyNumberFormat="1" applyFont="1" applyFill="1" applyBorder="1" applyAlignment="1">
      <alignment vertical="center" shrinkToFit="1"/>
    </xf>
    <xf numFmtId="0" fontId="0" fillId="0" borderId="0" xfId="0" applyAlignment="1">
      <alignment horizontal="left"/>
    </xf>
    <xf numFmtId="0" fontId="34" fillId="70" borderId="42" xfId="0" applyFont="1" applyFill="1" applyBorder="1" applyAlignment="1">
      <alignment horizontal="center" vertical="center" wrapText="1"/>
    </xf>
    <xf numFmtId="0" fontId="34" fillId="7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6" fillId="69" borderId="0" xfId="0" applyFont="1" applyFill="1" applyAlignment="1">
      <alignment vertical="center"/>
    </xf>
    <xf numFmtId="3" fontId="16" fillId="69" borderId="31" xfId="0" applyNumberFormat="1" applyFont="1" applyFill="1" applyBorder="1" applyAlignment="1">
      <alignment horizontal="center" vertical="center"/>
    </xf>
    <xf numFmtId="3" fontId="136" fillId="69" borderId="48" xfId="0" applyNumberFormat="1" applyFont="1" applyFill="1" applyBorder="1" applyAlignment="1">
      <alignment horizontal="center" vertical="center"/>
    </xf>
    <xf numFmtId="3" fontId="136" fillId="69" borderId="26" xfId="0" applyNumberFormat="1" applyFont="1" applyFill="1" applyBorder="1" applyAlignment="1">
      <alignment horizontal="center" vertical="center"/>
    </xf>
    <xf numFmtId="0" fontId="136" fillId="69" borderId="31" xfId="0" applyFont="1" applyFill="1" applyBorder="1" applyAlignment="1">
      <alignment horizontal="center" vertical="center"/>
    </xf>
    <xf numFmtId="3" fontId="136" fillId="69" borderId="19" xfId="0" applyNumberFormat="1" applyFont="1" applyFill="1" applyBorder="1" applyAlignment="1">
      <alignment horizontal="center" vertical="center"/>
    </xf>
    <xf numFmtId="3" fontId="136" fillId="69" borderId="20" xfId="0" applyNumberFormat="1" applyFont="1" applyFill="1" applyBorder="1" applyAlignment="1">
      <alignment horizontal="center" vertical="center"/>
    </xf>
    <xf numFmtId="3" fontId="136" fillId="69" borderId="22" xfId="0" applyNumberFormat="1" applyFont="1" applyFill="1" applyBorder="1" applyAlignment="1">
      <alignment horizontal="center" vertical="center"/>
    </xf>
    <xf numFmtId="3" fontId="135" fillId="35" borderId="31" xfId="0" applyNumberFormat="1" applyFont="1" applyFill="1" applyBorder="1" applyAlignment="1">
      <alignment horizontal="center" vertical="center"/>
    </xf>
    <xf numFmtId="3" fontId="136" fillId="73" borderId="31" xfId="0" applyNumberFormat="1" applyFont="1" applyFill="1" applyBorder="1" applyAlignment="1">
      <alignment horizontal="center" vertical="center"/>
    </xf>
    <xf numFmtId="3" fontId="16" fillId="36" borderId="31" xfId="0" applyNumberFormat="1" applyFont="1" applyFill="1" applyBorder="1" applyAlignment="1">
      <alignment horizontal="center" vertical="center"/>
    </xf>
    <xf numFmtId="3" fontId="16" fillId="33" borderId="31" xfId="0" applyNumberFormat="1" applyFont="1" applyFill="1" applyBorder="1" applyAlignment="1">
      <alignment horizontal="center" vertical="center"/>
    </xf>
    <xf numFmtId="3" fontId="16" fillId="73" borderId="19" xfId="0" applyNumberFormat="1" applyFont="1" applyFill="1" applyBorder="1" applyAlignment="1">
      <alignment horizontal="center" vertical="center"/>
    </xf>
    <xf numFmtId="3" fontId="16" fillId="73" borderId="20" xfId="0" applyNumberFormat="1" applyFont="1" applyFill="1" applyBorder="1" applyAlignment="1">
      <alignment horizontal="center" vertical="center"/>
    </xf>
    <xf numFmtId="0" fontId="4" fillId="0" borderId="31" xfId="0" applyFont="1" applyBorder="1"/>
    <xf numFmtId="3" fontId="136" fillId="74" borderId="31" xfId="0" applyNumberFormat="1" applyFont="1" applyFill="1" applyBorder="1" applyAlignment="1">
      <alignment horizontal="center" vertical="center"/>
    </xf>
    <xf numFmtId="3" fontId="136" fillId="74" borderId="48" xfId="0" applyNumberFormat="1" applyFont="1" applyFill="1" applyBorder="1" applyAlignment="1">
      <alignment horizontal="center" vertical="center"/>
    </xf>
    <xf numFmtId="0" fontId="70" fillId="0" borderId="0" xfId="499" applyFont="1" applyAlignment="1"/>
    <xf numFmtId="1" fontId="18" fillId="39" borderId="23" xfId="0" applyNumberFormat="1" applyFont="1" applyFill="1" applyBorder="1" applyAlignment="1">
      <alignment horizontal="center" vertical="center" wrapText="1"/>
    </xf>
    <xf numFmtId="1" fontId="18" fillId="39" borderId="24" xfId="0" applyNumberFormat="1" applyFont="1" applyFill="1" applyBorder="1" applyAlignment="1">
      <alignment horizontal="center" vertical="center" wrapText="1"/>
    </xf>
    <xf numFmtId="1" fontId="18" fillId="39" borderId="19" xfId="0" applyNumberFormat="1" applyFont="1" applyFill="1" applyBorder="1" applyAlignment="1">
      <alignment horizontal="center" vertical="center" wrapText="1"/>
    </xf>
    <xf numFmtId="1" fontId="18" fillId="39" borderId="20" xfId="0" applyNumberFormat="1" applyFont="1" applyFill="1" applyBorder="1" applyAlignment="1">
      <alignment horizontal="center" vertical="center" wrapText="1"/>
    </xf>
    <xf numFmtId="1" fontId="18" fillId="39" borderId="25" xfId="0" applyNumberFormat="1" applyFont="1" applyFill="1" applyBorder="1" applyAlignment="1">
      <alignment horizontal="center" vertical="center" wrapText="1"/>
    </xf>
    <xf numFmtId="0" fontId="14" fillId="39" borderId="18" xfId="0" applyFont="1" applyFill="1" applyBorder="1" applyAlignment="1">
      <alignment horizontal="center" vertical="center" wrapText="1"/>
    </xf>
    <xf numFmtId="0" fontId="14" fillId="39" borderId="21" xfId="0" applyFont="1" applyFill="1" applyBorder="1" applyAlignment="1">
      <alignment horizontal="center" vertical="center" wrapText="1"/>
    </xf>
    <xf numFmtId="2" fontId="18" fillId="38" borderId="19" xfId="0" applyNumberFormat="1" applyFont="1" applyFill="1" applyBorder="1" applyAlignment="1">
      <alignment horizontal="center" vertical="center" wrapText="1"/>
    </xf>
    <xf numFmtId="2" fontId="18" fillId="38" borderId="20" xfId="0" applyNumberFormat="1" applyFont="1" applyFill="1" applyBorder="1" applyAlignment="1">
      <alignment horizontal="center" vertical="center" wrapText="1"/>
    </xf>
    <xf numFmtId="2" fontId="18" fillId="38" borderId="18" xfId="0" applyNumberFormat="1" applyFont="1" applyFill="1" applyBorder="1" applyAlignment="1">
      <alignment horizontal="center" vertical="center" wrapText="1"/>
    </xf>
    <xf numFmtId="2" fontId="18" fillId="38" borderId="21" xfId="0" applyNumberFormat="1" applyFont="1" applyFill="1" applyBorder="1" applyAlignment="1">
      <alignment horizontal="center" vertical="center" wrapText="1"/>
    </xf>
    <xf numFmtId="2" fontId="18" fillId="38" borderId="22" xfId="0" applyNumberFormat="1" applyFont="1" applyFill="1" applyBorder="1" applyAlignment="1">
      <alignment horizontal="center" vertical="center" wrapText="1"/>
    </xf>
    <xf numFmtId="0" fontId="14" fillId="39" borderId="19" xfId="0" applyFont="1" applyFill="1" applyBorder="1" applyAlignment="1">
      <alignment horizontal="center" vertical="center" wrapText="1"/>
    </xf>
    <xf numFmtId="0" fontId="14" fillId="39" borderId="20" xfId="0" applyFont="1" applyFill="1" applyBorder="1" applyAlignment="1">
      <alignment horizontal="center" vertical="center" wrapText="1"/>
    </xf>
    <xf numFmtId="0" fontId="14" fillId="39" borderId="22" xfId="0" applyFont="1" applyFill="1" applyBorder="1" applyAlignment="1">
      <alignment horizontal="center" vertical="center" wrapText="1"/>
    </xf>
    <xf numFmtId="263" fontId="16" fillId="38" borderId="18" xfId="0" applyNumberFormat="1" applyFont="1" applyFill="1" applyBorder="1" applyAlignment="1">
      <alignment horizontal="center" vertical="center" wrapText="1"/>
    </xf>
    <xf numFmtId="263" fontId="16" fillId="38" borderId="21" xfId="0" applyNumberFormat="1" applyFont="1" applyFill="1" applyBorder="1" applyAlignment="1">
      <alignment horizontal="center" vertical="center" wrapText="1"/>
    </xf>
    <xf numFmtId="263" fontId="16" fillId="38" borderId="19" xfId="0" applyNumberFormat="1" applyFont="1" applyFill="1" applyBorder="1" applyAlignment="1">
      <alignment horizontal="center" vertical="center" wrapText="1"/>
    </xf>
    <xf numFmtId="263" fontId="16" fillId="38" borderId="20" xfId="0" applyNumberFormat="1" applyFont="1" applyFill="1" applyBorder="1" applyAlignment="1">
      <alignment horizontal="center" vertical="center" wrapText="1"/>
    </xf>
    <xf numFmtId="263" fontId="16" fillId="38" borderId="22" xfId="0" applyNumberFormat="1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right" vertical="center"/>
    </xf>
    <xf numFmtId="183" fontId="10" fillId="33" borderId="0" xfId="0" applyNumberFormat="1" applyFont="1" applyFill="1" applyBorder="1" applyAlignment="1">
      <alignment horizontal="center" vertical="center"/>
    </xf>
    <xf numFmtId="0" fontId="12" fillId="35" borderId="10" xfId="0" applyFont="1" applyFill="1" applyBorder="1" applyAlignment="1">
      <alignment horizontal="center" vertical="center"/>
    </xf>
    <xf numFmtId="0" fontId="12" fillId="35" borderId="11" xfId="0" applyFont="1" applyFill="1" applyBorder="1" applyAlignment="1">
      <alignment horizontal="center" vertical="center"/>
    </xf>
    <xf numFmtId="0" fontId="13" fillId="36" borderId="11" xfId="0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/>
    </xf>
    <xf numFmtId="49" fontId="14" fillId="37" borderId="13" xfId="0" applyNumberFormat="1" applyFont="1" applyFill="1" applyBorder="1" applyAlignment="1">
      <alignment horizontal="center" vertical="center"/>
    </xf>
    <xf numFmtId="49" fontId="14" fillId="37" borderId="16" xfId="0" applyNumberFormat="1" applyFont="1" applyFill="1" applyBorder="1" applyAlignment="1">
      <alignment horizontal="center" vertical="center"/>
    </xf>
    <xf numFmtId="49" fontId="14" fillId="37" borderId="14" xfId="0" applyNumberFormat="1" applyFont="1" applyFill="1" applyBorder="1" applyAlignment="1">
      <alignment horizontal="center" vertical="center"/>
    </xf>
    <xf numFmtId="49" fontId="14" fillId="37" borderId="15" xfId="0" applyNumberFormat="1" applyFont="1" applyFill="1" applyBorder="1" applyAlignment="1">
      <alignment horizontal="center" vertical="center"/>
    </xf>
    <xf numFmtId="49" fontId="14" fillId="37" borderId="17" xfId="0" applyNumberFormat="1" applyFont="1" applyFill="1" applyBorder="1" applyAlignment="1">
      <alignment horizontal="center" vertical="center"/>
    </xf>
    <xf numFmtId="0" fontId="120" fillId="33" borderId="0" xfId="0" applyFont="1" applyFill="1" applyBorder="1" applyAlignment="1">
      <alignment horizontal="center" vertical="center"/>
    </xf>
    <xf numFmtId="2" fontId="16" fillId="38" borderId="19" xfId="0" applyNumberFormat="1" applyFont="1" applyFill="1" applyBorder="1" applyAlignment="1">
      <alignment horizontal="center" vertical="center" wrapText="1"/>
    </xf>
    <xf numFmtId="2" fontId="16" fillId="38" borderId="20" xfId="0" applyNumberFormat="1" applyFont="1" applyFill="1" applyBorder="1" applyAlignment="1">
      <alignment horizontal="center" vertical="center" wrapText="1"/>
    </xf>
    <xf numFmtId="2" fontId="16" fillId="38" borderId="18" xfId="0" applyNumberFormat="1" applyFont="1" applyFill="1" applyBorder="1" applyAlignment="1">
      <alignment horizontal="center" vertical="center" wrapText="1"/>
    </xf>
    <xf numFmtId="2" fontId="16" fillId="38" borderId="21" xfId="0" applyNumberFormat="1" applyFont="1" applyFill="1" applyBorder="1" applyAlignment="1">
      <alignment horizontal="center" vertical="center" wrapText="1"/>
    </xf>
    <xf numFmtId="2" fontId="16" fillId="38" borderId="22" xfId="0" applyNumberFormat="1" applyFont="1" applyFill="1" applyBorder="1" applyAlignment="1">
      <alignment horizontal="center" vertical="center" wrapText="1"/>
    </xf>
    <xf numFmtId="1" fontId="18" fillId="39" borderId="18" xfId="0" applyNumberFormat="1" applyFont="1" applyFill="1" applyBorder="1" applyAlignment="1">
      <alignment horizontal="center" vertical="center" wrapText="1"/>
    </xf>
    <xf numFmtId="1" fontId="18" fillId="39" borderId="21" xfId="0" applyNumberFormat="1" applyFont="1" applyFill="1" applyBorder="1" applyAlignment="1">
      <alignment horizontal="center" vertical="center" wrapText="1"/>
    </xf>
    <xf numFmtId="3" fontId="14" fillId="64" borderId="18" xfId="0" applyNumberFormat="1" applyFont="1" applyFill="1" applyBorder="1" applyAlignment="1">
      <alignment horizontal="center" vertical="center"/>
    </xf>
    <xf numFmtId="3" fontId="14" fillId="64" borderId="21" xfId="0" applyNumberFormat="1" applyFont="1" applyFill="1" applyBorder="1" applyAlignment="1">
      <alignment horizontal="center" vertical="center"/>
    </xf>
    <xf numFmtId="49" fontId="139" fillId="37" borderId="14" xfId="0" applyNumberFormat="1" applyFont="1" applyFill="1" applyBorder="1" applyAlignment="1">
      <alignment horizontal="center" vertical="center"/>
    </xf>
    <xf numFmtId="49" fontId="139" fillId="37" borderId="15" xfId="0" applyNumberFormat="1" applyFont="1" applyFill="1" applyBorder="1" applyAlignment="1">
      <alignment horizontal="center" vertical="center"/>
    </xf>
    <xf numFmtId="0" fontId="12" fillId="35" borderId="26" xfId="0" applyFont="1" applyFill="1" applyBorder="1" applyAlignment="1">
      <alignment horizontal="center" vertical="center"/>
    </xf>
    <xf numFmtId="0" fontId="12" fillId="35" borderId="22" xfId="0" applyFont="1" applyFill="1" applyBorder="1" applyAlignment="1">
      <alignment horizontal="center" vertical="center"/>
    </xf>
    <xf numFmtId="0" fontId="12" fillId="35" borderId="48" xfId="0" applyFont="1" applyFill="1" applyBorder="1" applyAlignment="1">
      <alignment horizontal="center" vertical="center"/>
    </xf>
    <xf numFmtId="49" fontId="139" fillId="37" borderId="49" xfId="0" applyNumberFormat="1" applyFont="1" applyFill="1" applyBorder="1" applyAlignment="1">
      <alignment horizontal="center" vertical="center"/>
    </xf>
    <xf numFmtId="0" fontId="139" fillId="74" borderId="32" xfId="0" applyFont="1" applyFill="1" applyBorder="1" applyAlignment="1">
      <alignment horizontal="center" vertical="center"/>
    </xf>
    <xf numFmtId="0" fontId="139" fillId="74" borderId="51" xfId="0" applyFont="1" applyFill="1" applyBorder="1" applyAlignment="1">
      <alignment horizontal="center" vertical="center"/>
    </xf>
    <xf numFmtId="0" fontId="139" fillId="39" borderId="22" xfId="0" applyFont="1" applyFill="1" applyBorder="1" applyAlignment="1">
      <alignment horizontal="center" vertical="center" wrapText="1"/>
    </xf>
    <xf numFmtId="0" fontId="139" fillId="39" borderId="18" xfId="0" applyFont="1" applyFill="1" applyBorder="1" applyAlignment="1">
      <alignment horizontal="center" vertical="center" wrapText="1"/>
    </xf>
    <xf numFmtId="0" fontId="139" fillId="39" borderId="21" xfId="0" applyFont="1" applyFill="1" applyBorder="1" applyAlignment="1">
      <alignment horizontal="center" vertical="center" wrapText="1"/>
    </xf>
    <xf numFmtId="0" fontId="139" fillId="39" borderId="26" xfId="0" applyFont="1" applyFill="1" applyBorder="1" applyAlignment="1">
      <alignment horizontal="center" vertical="center" wrapText="1"/>
    </xf>
    <xf numFmtId="0" fontId="139" fillId="39" borderId="48" xfId="0" applyFont="1" applyFill="1" applyBorder="1" applyAlignment="1">
      <alignment horizontal="center" vertical="center" wrapText="1"/>
    </xf>
    <xf numFmtId="49" fontId="139" fillId="37" borderId="50" xfId="0" applyNumberFormat="1" applyFont="1" applyFill="1" applyBorder="1" applyAlignment="1">
      <alignment horizontal="center" vertical="center"/>
    </xf>
    <xf numFmtId="49" fontId="139" fillId="37" borderId="13" xfId="0" applyNumberFormat="1" applyFont="1" applyFill="1" applyBorder="1" applyAlignment="1">
      <alignment horizontal="center" vertical="center"/>
    </xf>
    <xf numFmtId="49" fontId="139" fillId="37" borderId="16" xfId="0" applyNumberFormat="1" applyFont="1" applyFill="1" applyBorder="1" applyAlignment="1">
      <alignment horizontal="center" vertical="center"/>
    </xf>
    <xf numFmtId="2" fontId="136" fillId="38" borderId="18" xfId="0" applyNumberFormat="1" applyFont="1" applyFill="1" applyBorder="1" applyAlignment="1">
      <alignment horizontal="center" vertical="center" wrapText="1"/>
    </xf>
    <xf numFmtId="2" fontId="136" fillId="38" borderId="21" xfId="0" applyNumberFormat="1" applyFont="1" applyFill="1" applyBorder="1" applyAlignment="1">
      <alignment horizontal="center" vertical="center" wrapText="1"/>
    </xf>
    <xf numFmtId="2" fontId="136" fillId="38" borderId="26" xfId="0" applyNumberFormat="1" applyFont="1" applyFill="1" applyBorder="1" applyAlignment="1">
      <alignment horizontal="center" vertical="center" wrapText="1"/>
    </xf>
    <xf numFmtId="2" fontId="136" fillId="38" borderId="48" xfId="0" applyNumberFormat="1" applyFont="1" applyFill="1" applyBorder="1" applyAlignment="1">
      <alignment horizontal="center" vertical="center" wrapText="1"/>
    </xf>
    <xf numFmtId="2" fontId="136" fillId="38" borderId="22" xfId="0" applyNumberFormat="1" applyFont="1" applyFill="1" applyBorder="1" applyAlignment="1">
      <alignment horizontal="center" vertical="center" wrapText="1"/>
    </xf>
    <xf numFmtId="0" fontId="139" fillId="39" borderId="31" xfId="0" applyFont="1" applyFill="1" applyBorder="1" applyAlignment="1">
      <alignment horizontal="center" vertical="center" wrapText="1"/>
    </xf>
    <xf numFmtId="2" fontId="135" fillId="38" borderId="18" xfId="0" applyNumberFormat="1" applyFont="1" applyFill="1" applyBorder="1" applyAlignment="1">
      <alignment horizontal="center" vertical="center" wrapText="1"/>
    </xf>
    <xf numFmtId="2" fontId="135" fillId="38" borderId="21" xfId="0" applyNumberFormat="1" applyFont="1" applyFill="1" applyBorder="1" applyAlignment="1">
      <alignment horizontal="center" vertical="center" wrapText="1"/>
    </xf>
    <xf numFmtId="1" fontId="135" fillId="39" borderId="18" xfId="0" applyNumberFormat="1" applyFont="1" applyFill="1" applyBorder="1" applyAlignment="1">
      <alignment horizontal="center" vertical="center" wrapText="1"/>
    </xf>
    <xf numFmtId="1" fontId="135" fillId="39" borderId="21" xfId="0" applyNumberFormat="1" applyFont="1" applyFill="1" applyBorder="1" applyAlignment="1">
      <alignment horizontal="center" vertical="center" wrapText="1"/>
    </xf>
    <xf numFmtId="1" fontId="135" fillId="39" borderId="26" xfId="0" applyNumberFormat="1" applyFont="1" applyFill="1" applyBorder="1" applyAlignment="1">
      <alignment horizontal="center" vertical="center" wrapText="1"/>
    </xf>
    <xf numFmtId="1" fontId="135" fillId="39" borderId="48" xfId="0" applyNumberFormat="1" applyFont="1" applyFill="1" applyBorder="1" applyAlignment="1">
      <alignment horizontal="center" vertical="center" wrapText="1"/>
    </xf>
    <xf numFmtId="2" fontId="135" fillId="38" borderId="26" xfId="0" applyNumberFormat="1" applyFont="1" applyFill="1" applyBorder="1" applyAlignment="1">
      <alignment horizontal="center" vertical="center" wrapText="1"/>
    </xf>
    <xf numFmtId="2" fontId="135" fillId="38" borderId="48" xfId="0" applyNumberFormat="1" applyFont="1" applyFill="1" applyBorder="1" applyAlignment="1">
      <alignment horizontal="center" vertical="center" wrapText="1"/>
    </xf>
    <xf numFmtId="1" fontId="135" fillId="39" borderId="22" xfId="0" applyNumberFormat="1" applyFont="1" applyFill="1" applyBorder="1" applyAlignment="1">
      <alignment horizontal="center" vertical="center" wrapText="1"/>
    </xf>
    <xf numFmtId="2" fontId="135" fillId="38" borderId="22" xfId="0" applyNumberFormat="1" applyFont="1" applyFill="1" applyBorder="1" applyAlignment="1">
      <alignment horizontal="center" vertical="center" wrapText="1"/>
    </xf>
    <xf numFmtId="49" fontId="139" fillId="37" borderId="17" xfId="0" applyNumberFormat="1" applyFont="1" applyFill="1" applyBorder="1" applyAlignment="1">
      <alignment horizontal="center" vertical="center"/>
    </xf>
    <xf numFmtId="0" fontId="139" fillId="39" borderId="19" xfId="0" applyFont="1" applyFill="1" applyBorder="1" applyAlignment="1">
      <alignment horizontal="center" vertical="center" wrapText="1"/>
    </xf>
    <xf numFmtId="0" fontId="139" fillId="39" borderId="20" xfId="0" applyFont="1" applyFill="1" applyBorder="1" applyAlignment="1">
      <alignment horizontal="center" vertical="center" wrapText="1"/>
    </xf>
    <xf numFmtId="0" fontId="12" fillId="35" borderId="25" xfId="0" applyFont="1" applyFill="1" applyBorder="1" applyAlignment="1">
      <alignment horizontal="center" vertical="center"/>
    </xf>
    <xf numFmtId="0" fontId="12" fillId="35" borderId="46" xfId="0" applyFont="1" applyFill="1" applyBorder="1" applyAlignment="1">
      <alignment horizontal="center" vertical="center"/>
    </xf>
    <xf numFmtId="0" fontId="13" fillId="36" borderId="46" xfId="0" applyFont="1" applyFill="1" applyBorder="1" applyAlignment="1">
      <alignment horizontal="center" vertical="center"/>
    </xf>
    <xf numFmtId="0" fontId="13" fillId="36" borderId="47" xfId="0" applyFont="1" applyFill="1" applyBorder="1" applyAlignment="1">
      <alignment horizontal="center" vertical="center"/>
    </xf>
    <xf numFmtId="2" fontId="124" fillId="38" borderId="19" xfId="0" applyNumberFormat="1" applyFont="1" applyFill="1" applyBorder="1" applyAlignment="1">
      <alignment horizontal="center" vertical="center" wrapText="1"/>
    </xf>
    <xf numFmtId="2" fontId="124" fillId="38" borderId="20" xfId="0" applyNumberFormat="1" applyFont="1" applyFill="1" applyBorder="1" applyAlignment="1">
      <alignment horizontal="center" vertical="center" wrapText="1"/>
    </xf>
    <xf numFmtId="0" fontId="20" fillId="39" borderId="19" xfId="0" applyFont="1" applyFill="1" applyBorder="1" applyAlignment="1">
      <alignment horizontal="center" vertical="center" wrapText="1"/>
    </xf>
    <xf numFmtId="0" fontId="20" fillId="39" borderId="20" xfId="0" applyFont="1" applyFill="1" applyBorder="1" applyAlignment="1">
      <alignment horizontal="center" vertical="center" wrapText="1"/>
    </xf>
    <xf numFmtId="1" fontId="21" fillId="39" borderId="19" xfId="0" applyNumberFormat="1" applyFont="1" applyFill="1" applyBorder="1" applyAlignment="1">
      <alignment horizontal="center" vertical="center" wrapText="1"/>
    </xf>
    <xf numFmtId="1" fontId="21" fillId="39" borderId="20" xfId="0" applyNumberFormat="1" applyFont="1" applyFill="1" applyBorder="1" applyAlignment="1">
      <alignment horizontal="center" vertical="center" wrapText="1"/>
    </xf>
    <xf numFmtId="219" fontId="123" fillId="66" borderId="39" xfId="499" applyNumberFormat="1" applyFont="1" applyFill="1" applyBorder="1" applyAlignment="1">
      <alignment horizontal="center" vertical="center"/>
    </xf>
    <xf numFmtId="0" fontId="27" fillId="0" borderId="40" xfId="499" applyFont="1" applyBorder="1"/>
    <xf numFmtId="0" fontId="27" fillId="0" borderId="41" xfId="499" applyFont="1" applyBorder="1"/>
    <xf numFmtId="219" fontId="12" fillId="66" borderId="39" xfId="499" applyNumberFormat="1" applyFont="1" applyFill="1" applyBorder="1" applyAlignment="1">
      <alignment horizontal="center" vertical="center" wrapText="1"/>
    </xf>
    <xf numFmtId="0" fontId="122" fillId="65" borderId="0" xfId="499" applyFont="1" applyFill="1" applyAlignment="1">
      <alignment horizontal="center" vertical="center"/>
    </xf>
    <xf numFmtId="0" fontId="70" fillId="0" borderId="0" xfId="499" applyFont="1" applyAlignment="1"/>
    <xf numFmtId="0" fontId="12" fillId="65" borderId="0" xfId="499" applyFont="1" applyFill="1" applyBorder="1" applyAlignment="1">
      <alignment horizontal="center" vertical="center" wrapText="1"/>
    </xf>
    <xf numFmtId="0" fontId="27" fillId="0" borderId="0" xfId="499" applyFont="1" applyBorder="1"/>
    <xf numFmtId="219" fontId="19" fillId="65" borderId="0" xfId="499" applyNumberFormat="1" applyFont="1" applyFill="1" applyBorder="1" applyAlignment="1">
      <alignment horizontal="right" vertical="center" wrapText="1"/>
    </xf>
    <xf numFmtId="0" fontId="12" fillId="66" borderId="39" xfId="499" applyFont="1" applyFill="1" applyBorder="1" applyAlignment="1">
      <alignment horizontal="center" vertical="center" wrapText="1"/>
    </xf>
    <xf numFmtId="262" fontId="12" fillId="66" borderId="39" xfId="499" applyNumberFormat="1" applyFont="1" applyFill="1" applyBorder="1" applyAlignment="1">
      <alignment horizontal="center" vertical="center" wrapText="1"/>
    </xf>
    <xf numFmtId="0" fontId="126" fillId="65" borderId="0" xfId="499" applyFont="1" applyFill="1" applyAlignment="1">
      <alignment horizontal="center" vertical="center"/>
    </xf>
    <xf numFmtId="182" fontId="0" fillId="0" borderId="0" xfId="360" applyFont="1" applyAlignment="1"/>
    <xf numFmtId="219" fontId="12" fillId="66" borderId="39" xfId="360" applyNumberFormat="1" applyFont="1" applyFill="1" applyBorder="1" applyAlignment="1">
      <alignment horizontal="center" vertical="center" wrapText="1"/>
    </xf>
    <xf numFmtId="219" fontId="27" fillId="0" borderId="40" xfId="360" applyNumberFormat="1" applyFont="1" applyBorder="1"/>
    <xf numFmtId="219" fontId="27" fillId="0" borderId="41" xfId="360" applyNumberFormat="1" applyFont="1" applyBorder="1"/>
    <xf numFmtId="219" fontId="130" fillId="66" borderId="39" xfId="657" applyNumberFormat="1" applyFont="1" applyFill="1" applyBorder="1" applyAlignment="1">
      <alignment horizontal="center" vertical="center" wrapText="1"/>
    </xf>
    <xf numFmtId="0" fontId="131" fillId="0" borderId="40" xfId="657" applyFont="1" applyBorder="1"/>
    <xf numFmtId="0" fontId="131" fillId="0" borderId="41" xfId="657" applyFont="1" applyBorder="1"/>
    <xf numFmtId="0" fontId="126" fillId="65" borderId="0" xfId="657" applyFont="1" applyFill="1" applyAlignment="1">
      <alignment horizontal="center" vertical="center"/>
    </xf>
    <xf numFmtId="0" fontId="127" fillId="0" borderId="0" xfId="657" applyFont="1" applyAlignment="1"/>
    <xf numFmtId="0" fontId="130" fillId="65" borderId="0" xfId="657" applyFont="1" applyFill="1" applyBorder="1" applyAlignment="1">
      <alignment horizontal="center" vertical="center" wrapText="1"/>
    </xf>
    <xf numFmtId="0" fontId="131" fillId="0" borderId="0" xfId="657" applyFont="1" applyBorder="1"/>
    <xf numFmtId="219" fontId="132" fillId="65" borderId="0" xfId="657" applyNumberFormat="1" applyFont="1" applyFill="1" applyBorder="1" applyAlignment="1">
      <alignment horizontal="right" vertical="center" wrapText="1"/>
    </xf>
    <xf numFmtId="0" fontId="130" fillId="66" borderId="39" xfId="657" applyFont="1" applyFill="1" applyBorder="1" applyAlignment="1">
      <alignment horizontal="center" vertical="center" wrapText="1"/>
    </xf>
    <xf numFmtId="262" fontId="130" fillId="66" borderId="39" xfId="657" applyNumberFormat="1" applyFont="1" applyFill="1" applyBorder="1" applyAlignment="1">
      <alignment horizontal="center" vertical="center" wrapText="1"/>
    </xf>
    <xf numFmtId="219" fontId="130" fillId="66" borderId="39" xfId="658" applyNumberFormat="1" applyFont="1" applyFill="1" applyBorder="1" applyAlignment="1">
      <alignment horizontal="center" vertical="center" wrapText="1"/>
    </xf>
    <xf numFmtId="219" fontId="131" fillId="0" borderId="40" xfId="658" applyNumberFormat="1" applyFont="1" applyBorder="1"/>
    <xf numFmtId="219" fontId="131" fillId="0" borderId="41" xfId="658" applyNumberFormat="1" applyFont="1" applyBorder="1"/>
  </cellXfs>
  <cellStyles count="660">
    <cellStyle name=" " xfId="1"/>
    <cellStyle name=" _Taiwan" xfId="2"/>
    <cellStyle name=" _Taiwan_0+12 R&amp;O" xfId="3"/>
    <cellStyle name=" _Taiwan_0+12 R&amp;O (2)" xfId="4"/>
    <cellStyle name=" _Taiwan_1st Half Total Cost" xfId="5"/>
    <cellStyle name=" _Taiwan_1st Half Total Cost_0+12 R&amp;O" xfId="6"/>
    <cellStyle name=" _Taiwan_1st Half Total Cost_0+12 R&amp;O (2)" xfId="7"/>
    <cellStyle name=" _Taiwan_1st Half Total Cost_Affordable Business Structure" xfId="8"/>
    <cellStyle name=" _Taiwan_1st Half Total Cost_Affordable Business Structure_0+12 R&amp;O" xfId="9"/>
    <cellStyle name=" _Taiwan_1st Half Total Cost_Affordable Business Structure_0+12 R&amp;O (2)" xfId="10"/>
    <cellStyle name=" _Taiwan_1st Half Total Cost_BP Key Assumptions" xfId="11"/>
    <cellStyle name=" _Taiwan_1st Half Total Cost_BP Key Assumptions_0+12 R&amp;O" xfId="12"/>
    <cellStyle name=" _Taiwan_1st Half Total Cost_BP Key Assumptions_0+12 R&amp;O (2)" xfId="13"/>
    <cellStyle name=" _Taiwan_1st Half Total Cost_Task" xfId="14"/>
    <cellStyle name=" _Taiwan_1st Half Total Cost_Task_0+12 R&amp;O" xfId="15"/>
    <cellStyle name=" _Taiwan_1st Half Total Cost_Task_0+12 R&amp;O (2)" xfId="16"/>
    <cellStyle name=" _Taiwan_1st Half Total Cost_TTLCOST BACKUP" xfId="17"/>
    <cellStyle name=" _Taiwan_1st Half Total Cost_TTLCOST BACKUP_0+12 R&amp;O (2)" xfId="18"/>
    <cellStyle name=" _Taiwan_1st Half Total Cost_Updated R&amp;O - 1999" xfId="19"/>
    <cellStyle name=" _Taiwan_1st Half Total Cost_Updated R&amp;O - 1999_0+12 R&amp;O" xfId="20"/>
    <cellStyle name=" _Taiwan_1st Half Total Cost_Updated R&amp;O - 1999_0+12 R&amp;O (2)" xfId="21"/>
    <cellStyle name=" _Taiwan_1st Half Total Cost_Vehicle Line Profit" xfId="22"/>
    <cellStyle name=" _Taiwan_1st Half Total Cost_Vehicle Line Profit_0+12 R&amp;O" xfId="23"/>
    <cellStyle name=" _Taiwan_1st Half Total Cost_Vehicle Line Profit_0+12 R&amp;O (2)" xfId="24"/>
    <cellStyle name=" _Taiwan_Affordable Business Structure" xfId="25"/>
    <cellStyle name=" _Taiwan_Affordable Business Structure_0+12 R&amp;O" xfId="26"/>
    <cellStyle name=" _Taiwan_Affordable Business Structure_0+12 R&amp;O (2)" xfId="27"/>
    <cellStyle name=" _Taiwan_Affordable Business Structure_BP Key Assumptions" xfId="28"/>
    <cellStyle name=" _Taiwan_Affordable Business Structure_BP Key Assumptions_0+12 R&amp;O" xfId="29"/>
    <cellStyle name=" _Taiwan_Affordable Business Structure_BP Key Assumptions_0+12 R&amp;O (2)" xfId="30"/>
    <cellStyle name=" _Taiwan_Affordable Business Structure_Task" xfId="31"/>
    <cellStyle name=" _Taiwan_Affordable Business Structure_Task_0+12 R&amp;O" xfId="32"/>
    <cellStyle name=" _Taiwan_Affordable Business Structure_Task_0+12 R&amp;O (2)" xfId="33"/>
    <cellStyle name=" _Taiwan_Affordable Business Structure_TTLCOST BACKUP" xfId="34"/>
    <cellStyle name=" _Taiwan_Affordable Business Structure_TTLCOST BACKUP_0+12 R&amp;O (2)" xfId="35"/>
    <cellStyle name=" _Taiwan_Affordable Business Structure_Updated R&amp;O - 1999" xfId="36"/>
    <cellStyle name=" _Taiwan_Affordable Business Structure_Updated R&amp;O - 1999_0+12 R&amp;O" xfId="37"/>
    <cellStyle name=" _Taiwan_Affordable Business Structure_Updated R&amp;O - 1999_0+12 R&amp;O (2)" xfId="38"/>
    <cellStyle name=" _Taiwan_Affordable Business Structure_Vehicle Line Profit" xfId="39"/>
    <cellStyle name=" _Taiwan_Affordable Business Structure_Vehicle Line Profit_0+12 R&amp;O" xfId="40"/>
    <cellStyle name=" _Taiwan_Affordable Business Structure_Vehicle Line Profit_0+12 R&amp;O (2)" xfId="41"/>
    <cellStyle name=" _Taiwan_BP Key Assumptions" xfId="42"/>
    <cellStyle name=" _Taiwan_BP Key Assumptions_0+12 R&amp;O" xfId="43"/>
    <cellStyle name=" _Taiwan_BP Key Assumptions_0+12 R&amp;O (2)" xfId="44"/>
    <cellStyle name=" _Taiwan_KD&amp;BU Study" xfId="45"/>
    <cellStyle name=" _Taiwan_KD&amp;BU Study_0+12 R&amp;O" xfId="46"/>
    <cellStyle name=" _Taiwan_KD&amp;BU Study_0+12 R&amp;O (2)" xfId="47"/>
    <cellStyle name=" _Taiwan_KD&amp;BU Study_Affordable Business Structure" xfId="48"/>
    <cellStyle name=" _Taiwan_KD&amp;BU Study_Affordable Business Structure_0+12 R&amp;O" xfId="49"/>
    <cellStyle name=" _Taiwan_KD&amp;BU Study_Affordable Business Structure_0+12 R&amp;O (2)" xfId="50"/>
    <cellStyle name=" _Taiwan_KD&amp;BU Study_BP Key Assumptions" xfId="51"/>
    <cellStyle name=" _Taiwan_KD&amp;BU Study_BP Key Assumptions_0+12 R&amp;O" xfId="52"/>
    <cellStyle name=" _Taiwan_KD&amp;BU Study_BP Key Assumptions_0+12 R&amp;O (2)" xfId="53"/>
    <cellStyle name=" _Taiwan_KD&amp;BU Study_Task" xfId="54"/>
    <cellStyle name=" _Taiwan_KD&amp;BU Study_Task_0+12 R&amp;O" xfId="55"/>
    <cellStyle name=" _Taiwan_KD&amp;BU Study_Task_0+12 R&amp;O (2)" xfId="56"/>
    <cellStyle name=" _Taiwan_KD&amp;BU Study_TTLCOST BACKUP" xfId="57"/>
    <cellStyle name=" _Taiwan_KD&amp;BU Study_TTLCOST BACKUP_0+12 R&amp;O (2)" xfId="58"/>
    <cellStyle name=" _Taiwan_KD&amp;BU Study_Updated R&amp;O - 1999" xfId="59"/>
    <cellStyle name=" _Taiwan_KD&amp;BU Study_Updated R&amp;O - 1999_0+12 R&amp;O" xfId="60"/>
    <cellStyle name=" _Taiwan_KD&amp;BU Study_Updated R&amp;O - 1999_0+12 R&amp;O (2)" xfId="61"/>
    <cellStyle name=" _Taiwan_KD&amp;BU Study_Vehicle Line Profit" xfId="62"/>
    <cellStyle name=" _Taiwan_KD&amp;BU Study_Vehicle Line Profit_0+12 R&amp;O" xfId="63"/>
    <cellStyle name=" _Taiwan_KD&amp;BU Study_Vehicle Line Profit_0+12 R&amp;O (2)" xfId="64"/>
    <cellStyle name=" _Taiwan_Task" xfId="65"/>
    <cellStyle name=" _Taiwan_Task_0+12 R&amp;O" xfId="66"/>
    <cellStyle name=" _Taiwan_Task_0+12 R&amp;O (2)" xfId="67"/>
    <cellStyle name=" _Taiwan_TTLCOST BACKUP" xfId="68"/>
    <cellStyle name=" _Taiwan_TTLCOST BACKUP_0+12 R&amp;O" xfId="69"/>
    <cellStyle name=" _Taiwan_TTLCOST BACKUP_0+12 R&amp;O (2)" xfId="70"/>
    <cellStyle name=" _Taiwan_TTLCOST BACKUP_Affordable Business Structure" xfId="71"/>
    <cellStyle name=" _Taiwan_TTLCOST BACKUP_Affordable Business Structure_0+12 R&amp;O" xfId="72"/>
    <cellStyle name=" _Taiwan_TTLCOST BACKUP_Affordable Business Structure_0+12 R&amp;O (2)" xfId="73"/>
    <cellStyle name=" _Taiwan_TTLCOST BACKUP_BP Key Assumptions" xfId="74"/>
    <cellStyle name=" _Taiwan_TTLCOST BACKUP_BP Key Assumptions_0+12 R&amp;O" xfId="75"/>
    <cellStyle name=" _Taiwan_TTLCOST BACKUP_BP Key Assumptions_0+12 R&amp;O (2)" xfId="76"/>
    <cellStyle name=" _Taiwan_TTLCOST BACKUP_Task" xfId="77"/>
    <cellStyle name=" _Taiwan_TTLCOST BACKUP_Task_0+12 R&amp;O" xfId="78"/>
    <cellStyle name=" _Taiwan_TTLCOST BACKUP_Task_0+12 R&amp;O (2)" xfId="79"/>
    <cellStyle name=" _Taiwan_TTLCOST BACKUP_Updated R&amp;O - 1999" xfId="80"/>
    <cellStyle name=" _Taiwan_TTLCOST BACKUP_Updated R&amp;O - 1999_0+12 R&amp;O" xfId="81"/>
    <cellStyle name=" _Taiwan_TTLCOST BACKUP_Updated R&amp;O - 1999_0+12 R&amp;O (2)" xfId="82"/>
    <cellStyle name=" _Taiwan_TTLCOST BACKUP_Vehicle Line Profit" xfId="83"/>
    <cellStyle name=" _Taiwan_TTLCOST BACKUP_Vehicle Line Profit_0+12 R&amp;O" xfId="84"/>
    <cellStyle name=" _Taiwan_TTLCOST BACKUP_Vehicle Line Profit_0+12 R&amp;O (2)" xfId="85"/>
    <cellStyle name=" _Taiwan_Updated R&amp;O - 1998" xfId="86"/>
    <cellStyle name=" _Taiwan_Updated R&amp;O - 1998_0+12 R&amp;O" xfId="87"/>
    <cellStyle name=" _Taiwan_Updated R&amp;O - 1998_0+12 R&amp;O (2)" xfId="88"/>
    <cellStyle name=" _Taiwan_Updated R&amp;O - 1999" xfId="89"/>
    <cellStyle name=" _Taiwan_Updated R&amp;O - 1999_0+12 R&amp;O" xfId="90"/>
    <cellStyle name=" _Taiwan_Updated R&amp;O - 1999_0+12 R&amp;O (2)" xfId="91"/>
    <cellStyle name=" _Taiwan_Vehicle Line Profit" xfId="92"/>
    <cellStyle name=" _Taiwan_Vehicle Line Profit_0+12 R&amp;O" xfId="93"/>
    <cellStyle name=" _Taiwan_Vehicle Line Profit_0+12 R&amp;O (2)" xfId="94"/>
    <cellStyle name="$" xfId="95"/>
    <cellStyle name="$_4-8map" xfId="96"/>
    <cellStyle name="$_4-8map_1-11mapb" xfId="97"/>
    <cellStyle name="$_4-8map_2-10map" xfId="98"/>
    <cellStyle name="$_4-8map_5-7map" xfId="99"/>
    <cellStyle name="$_4-8map_exchange2" xfId="100"/>
    <cellStyle name="$_4-8map_exchange2_5-7map" xfId="101"/>
    <cellStyle name="$_6-6map" xfId="102"/>
    <cellStyle name="$_Inventory-cash#643" xfId="103"/>
    <cellStyle name="$_review3" xfId="104"/>
    <cellStyle name="$_review3_1-11mapb" xfId="105"/>
    <cellStyle name="$_review3_2-10map" xfId="106"/>
    <cellStyle name="$_review3_5-7map" xfId="107"/>
    <cellStyle name="$_review3_exchange2" xfId="108"/>
    <cellStyle name="$_review3_exchange2_5-7map" xfId="109"/>
    <cellStyle name="$0" xfId="110"/>
    <cellStyle name="$0.0" xfId="111"/>
    <cellStyle name="$0.00" xfId="112"/>
    <cellStyle name="$0_!!!GO" xfId="113"/>
    <cellStyle name="$No Dollars" xfId="114"/>
    <cellStyle name="%0" xfId="115"/>
    <cellStyle name="%0.0" xfId="116"/>
    <cellStyle name="%0_!!!GO" xfId="117"/>
    <cellStyle name="?" xfId="118"/>
    <cellStyle name="??" xfId="119"/>
    <cellStyle name="?? [0.00]_ Att. 1- Cover" xfId="120"/>
    <cellStyle name="?? [0]" xfId="121"/>
    <cellStyle name="?_x001d_??%U©÷u&amp;H©÷9_x0008_?_x0009_s_x000a__x0007__x0001__x0001_" xfId="122"/>
    <cellStyle name="???? [0.00]_PRODUCT DETAIL Q1" xfId="123"/>
    <cellStyle name="???? \" xfId="124"/>
    <cellStyle name="????_PRODUCT DETAIL Q1" xfId="125"/>
    <cellStyle name="???[0]_?? DI" xfId="126"/>
    <cellStyle name="???_?? DI" xfId="127"/>
    <cellStyle name="??[0]_BRE" xfId="128"/>
    <cellStyle name="??_ Att. 1- Cover" xfId="129"/>
    <cellStyle name="??A? [0]_ÿÿÿÿÿÿ_1_¢¬???¢â? " xfId="130"/>
    <cellStyle name="??A?_ÿÿÿÿÿÿ_1_¢¬???¢â? " xfId="131"/>
    <cellStyle name="?_02" xfId="132"/>
    <cellStyle name="?_1-11mapb" xfId="133"/>
    <cellStyle name="?_2-10map" xfId="134"/>
    <cellStyle name="?_5-7map" xfId="135"/>
    <cellStyle name="?_cover1 (2)" xfId="136"/>
    <cellStyle name="?_cover1 (2)_Fixed Costs 2001 (1)" xfId="137"/>
    <cellStyle name="?_EcoPro(Dom) (1)" xfId="138"/>
    <cellStyle name="?_EcoPro(Dom) (1)_fjl642" xfId="139"/>
    <cellStyle name="?_EcoPro(Dom) (2)" xfId="140"/>
    <cellStyle name="?_EcoPro(Dom) (2)_fjl642" xfId="141"/>
    <cellStyle name="?_EcoPro(Dom) (3)" xfId="142"/>
    <cellStyle name="?_EcoPro(Dom) (3)_fjl642" xfId="143"/>
    <cellStyle name="?_EcoPro(Dom) (4)" xfId="144"/>
    <cellStyle name="?_EcoPro(Dom) (4)_fjl642" xfId="145"/>
    <cellStyle name="?_EP(Dom) Ave." xfId="146"/>
    <cellStyle name="?_EP(Dom) Ave._fjl642" xfId="147"/>
    <cellStyle name="?_exchange2" xfId="148"/>
    <cellStyle name="?_exchange2_5-7map" xfId="149"/>
    <cellStyle name="?_fjl642" xfId="150"/>
    <cellStyle name="?_review3" xfId="151"/>
    <cellStyle name="?_review3_1-11mapb" xfId="152"/>
    <cellStyle name="?_review3_2-10map" xfId="153"/>
    <cellStyle name="?_review3_5-7map" xfId="154"/>
    <cellStyle name="?_review3_exchange2" xfId="155"/>
    <cellStyle name="?_review3_exchange2_5-7map" xfId="156"/>
    <cellStyle name="?_tate" xfId="157"/>
    <cellStyle name="?_tate_1" xfId="158"/>
    <cellStyle name="?_tate_1-11mapb" xfId="159"/>
    <cellStyle name="?_tate_2-10map" xfId="160"/>
    <cellStyle name="?_tate_5-7map" xfId="161"/>
    <cellStyle name="?_tate_EcoPro(Dom) (1)" xfId="162"/>
    <cellStyle name="?_tate_EcoPro(Dom) (1)_exchange2" xfId="163"/>
    <cellStyle name="?_tate_EcoPro(Dom) (1)_exchange2_5-7map" xfId="164"/>
    <cellStyle name="?_tate_EcoPro(Dom) (2)" xfId="165"/>
    <cellStyle name="?_tate_EcoPro(Dom) (2)_exchange2" xfId="166"/>
    <cellStyle name="?_tate_EcoPro(Dom) (2)_exchange2_5-7map" xfId="167"/>
    <cellStyle name="?_tate_EcoPro(Dom) (3)" xfId="168"/>
    <cellStyle name="?_tate_EcoPro(Dom) (3)_exchange2" xfId="169"/>
    <cellStyle name="?_tate_EcoPro(Dom) (3)_exchange2_5-7map" xfId="170"/>
    <cellStyle name="?_tate_EcoPro(Dom) (4)" xfId="171"/>
    <cellStyle name="?_tate_EcoPro(Dom) (4)_exchange2" xfId="172"/>
    <cellStyle name="?_tate_EcoPro(Dom) (4)_exchange2_5-7map" xfId="173"/>
    <cellStyle name="?_tate_EP(Dom) Ave." xfId="174"/>
    <cellStyle name="?_tate_EP(Dom) Ave._exchange2" xfId="175"/>
    <cellStyle name="?_tate_EP(Dom) Ave._exchange2_5-7map" xfId="176"/>
    <cellStyle name="?_tate_exchange2" xfId="177"/>
    <cellStyle name="?_tate_exchange2_5-7map" xfId="178"/>
    <cellStyle name="?_tate_fjl642" xfId="179"/>
    <cellStyle name="?_tate_review3" xfId="180"/>
    <cellStyle name="?_tate_review3_1-11mapb" xfId="181"/>
    <cellStyle name="?_tate_review3_2-10map" xfId="182"/>
    <cellStyle name="?_tate_review3_5-7map" xfId="183"/>
    <cellStyle name="?_tate_review3_exchange2" xfId="184"/>
    <cellStyle name="?_tate_review3_exchange2_5-7map" xfId="185"/>
    <cellStyle name="?_tate_Vol.(Dom)" xfId="186"/>
    <cellStyle name="?_tate_Vol.(Dom)_exchange2" xfId="187"/>
    <cellStyle name="?_tate_Vol.(Dom)_exchange2_5-7map" xfId="188"/>
    <cellStyle name="?_Vol" xfId="189"/>
    <cellStyle name="?_Vol.(Dom)" xfId="190"/>
    <cellStyle name="?_Vol.(Dom)_fjl642" xfId="191"/>
    <cellStyle name="?_Vol_exchange2" xfId="192"/>
    <cellStyle name="?_Vol_exchange2_5-7map" xfId="193"/>
    <cellStyle name="?_Vol_fjl642" xfId="194"/>
    <cellStyle name="?¡±¢¥?_?¨ù??¢´¢¥_¢¬???¢â? " xfId="195"/>
    <cellStyle name="?acc" xfId="196"/>
    <cellStyle name="?ðÇ%U?&amp;H?_x0008_?s_x000a__x0007__x0001__x0001_" xfId="197"/>
    <cellStyle name="? [0.00]_!!!GO" xfId="198"/>
    <cellStyle name="?_!!!GO" xfId="199"/>
    <cellStyle name="_Bang Chi tieu (2)" xfId="200"/>
    <cellStyle name="_Book1" xfId="201"/>
    <cellStyle name="~1" xfId="202"/>
    <cellStyle name="’Ê‰Ý [0.00]_!!!GO" xfId="203"/>
    <cellStyle name="’Ê‰Ý_!!!GO" xfId="204"/>
    <cellStyle name="£" xfId="205"/>
    <cellStyle name="£_4-8map" xfId="206"/>
    <cellStyle name="£_4-8map_1-11mapb" xfId="207"/>
    <cellStyle name="£_4-8map_2-10map" xfId="208"/>
    <cellStyle name="£_4-8map_5-7map" xfId="209"/>
    <cellStyle name="£_4-8map_exchange2" xfId="210"/>
    <cellStyle name="£_4-8map_exchange2_5-7map" xfId="211"/>
    <cellStyle name="£_BPfinal" xfId="212"/>
    <cellStyle name="£_BPfinal_1-11mapb" xfId="213"/>
    <cellStyle name="£_BPfinal_2-10map" xfId="214"/>
    <cellStyle name="£_BPfinal_5-7map" xfId="215"/>
    <cellStyle name="£_BPfinal_exchange2" xfId="216"/>
    <cellStyle name="£_BPfinal_exchange2_5-7map" xfId="217"/>
    <cellStyle name="£_Inventory-cash#643" xfId="218"/>
    <cellStyle name="¤@??_flhkd_Key Data, new format" xfId="219"/>
    <cellStyle name="¤@¯ë_0+12 vs bgt" xfId="220"/>
    <cellStyle name="¤d¤À¦ì[0]_0+12 vs bgt" xfId="221"/>
    <cellStyle name="¤d¤À¦ì_0+12 vs bgt" xfId="222"/>
    <cellStyle name="¥" xfId="223"/>
    <cellStyle name="¥_4-8map" xfId="224"/>
    <cellStyle name="¥_99PF31-11" xfId="225"/>
    <cellStyle name="¥_99PF31-11_Inventory-cash#643" xfId="226"/>
    <cellStyle name="¥_BPfinal" xfId="227"/>
    <cellStyle name="¥_Cover" xfId="228"/>
    <cellStyle name="¥_Cover_Inventory-cash#643" xfId="229"/>
    <cellStyle name="¥_Inventory-cash#643" xfId="230"/>
    <cellStyle name="¥acc" xfId="231"/>
    <cellStyle name="•W€_!!!GO" xfId="232"/>
    <cellStyle name="•W_!!!GO" xfId="233"/>
    <cellStyle name="0" xfId="234"/>
    <cellStyle name="0.0" xfId="235"/>
    <cellStyle name="0.00" xfId="236"/>
    <cellStyle name="0_!!!GO" xfId="237"/>
    <cellStyle name="0_96 Plan" xfId="238"/>
    <cellStyle name="0_97BUSPLN" xfId="239"/>
    <cellStyle name="0_Book1" xfId="240"/>
    <cellStyle name="0_cf39" xfId="241"/>
    <cellStyle name="0_Consolidators" xfId="242"/>
    <cellStyle name="0_Economic Assumptions " xfId="243"/>
    <cellStyle name="0_Feb2001" xfId="244"/>
    <cellStyle name="0_Inventory-cash#643" xfId="245"/>
    <cellStyle name="0_Module1" xfId="246"/>
    <cellStyle name="0_Recipients" xfId="247"/>
    <cellStyle name="0_Salary Headcount" xfId="248"/>
    <cellStyle name="0_Salary Headcount_Book1" xfId="249"/>
    <cellStyle name="0_Salary Headcount_cf39" xfId="250"/>
    <cellStyle name="0_Total" xfId="251"/>
    <cellStyle name="0_Total_Book1" xfId="252"/>
    <cellStyle name="0_Total_cf39" xfId="253"/>
    <cellStyle name="0_U.S. Economics" xfId="254"/>
    <cellStyle name="0_XX97CALB" xfId="255"/>
    <cellStyle name="0_XX97CALB_Book1" xfId="256"/>
    <cellStyle name="0_XX97CALB_cf39" xfId="257"/>
    <cellStyle name="1" xfId="258"/>
    <cellStyle name="2" xfId="259"/>
    <cellStyle name="20% - Accent1 2" xfId="260"/>
    <cellStyle name="20% - Accent1 3" xfId="261"/>
    <cellStyle name="20% - Accent2 2" xfId="262"/>
    <cellStyle name="20% - Accent2 3" xfId="263"/>
    <cellStyle name="20% - Accent3 2" xfId="264"/>
    <cellStyle name="20% - Accent3 3" xfId="265"/>
    <cellStyle name="20% - Accent4 2" xfId="266"/>
    <cellStyle name="20% - Accent4 3" xfId="267"/>
    <cellStyle name="20% - Accent5 2" xfId="268"/>
    <cellStyle name="20% - Accent5 3" xfId="269"/>
    <cellStyle name="20% - Accent6 2" xfId="270"/>
    <cellStyle name="20% - Accent6 3" xfId="271"/>
    <cellStyle name="3" xfId="272"/>
    <cellStyle name="³f¹ô [0]_Module1" xfId="273"/>
    <cellStyle name="³f¹ô[0]_6_6 R&amp;O " xfId="274"/>
    <cellStyle name="³f¹ô_6_6 R&amp;O " xfId="275"/>
    <cellStyle name="4" xfId="276"/>
    <cellStyle name="40% - Accent1 2" xfId="277"/>
    <cellStyle name="40% - Accent1 3" xfId="278"/>
    <cellStyle name="40% - Accent2 2" xfId="279"/>
    <cellStyle name="40% - Accent2 3" xfId="280"/>
    <cellStyle name="40% - Accent3 2" xfId="281"/>
    <cellStyle name="40% - Accent3 3" xfId="282"/>
    <cellStyle name="40% - Accent4 2" xfId="283"/>
    <cellStyle name="40% - Accent4 3" xfId="284"/>
    <cellStyle name="40% - Accent5 2" xfId="285"/>
    <cellStyle name="40% - Accent5 3" xfId="286"/>
    <cellStyle name="40% - Accent6 2" xfId="287"/>
    <cellStyle name="40% - Accent6 3" xfId="288"/>
    <cellStyle name="60% - Accent1 2" xfId="289"/>
    <cellStyle name="60% - Accent2 2" xfId="290"/>
    <cellStyle name="60% - Accent3 2" xfId="291"/>
    <cellStyle name="60% - Accent4 2" xfId="292"/>
    <cellStyle name="60% - Accent5 2" xfId="293"/>
    <cellStyle name="60% - Accent6 2" xfId="294"/>
    <cellStyle name="ac" xfId="295"/>
    <cellStyle name="Accent1 2" xfId="296"/>
    <cellStyle name="Accent2 2" xfId="297"/>
    <cellStyle name="Accent3 2" xfId="298"/>
    <cellStyle name="Accent4 2" xfId="299"/>
    <cellStyle name="Accent5 2" xfId="300"/>
    <cellStyle name="Accent6 2" xfId="301"/>
    <cellStyle name="Accounting" xfId="302"/>
    <cellStyle name="ÅëÈ­ [0]_¿ì¹°Åë" xfId="303"/>
    <cellStyle name="AeE­ [0]_INQUIRY ¿?¾÷AßAø " xfId="304"/>
    <cellStyle name="ÅëÈ­ [0]_laroux" xfId="305"/>
    <cellStyle name="ÅëÈ­_¿ì¹°Åë" xfId="306"/>
    <cellStyle name="AeE­_INQUIRY ¿?¾÷AßAø " xfId="307"/>
    <cellStyle name="ÅëÈ­_laroux" xfId="308"/>
    <cellStyle name="args.style" xfId="309"/>
    <cellStyle name="arial" xfId="310"/>
    <cellStyle name="ÄÞ¸¶ [0]_¿ì¹°Åë" xfId="311"/>
    <cellStyle name="AÞ¸¶ [0]_INQUIRY ¿?¾÷AßAø " xfId="312"/>
    <cellStyle name="ÄÞ¸¶ [0]_laroux" xfId="313"/>
    <cellStyle name="ÄÞ¸¶_¿ì¹°Åë" xfId="314"/>
    <cellStyle name="AÞ¸¶_INQUIRY ¿?¾÷AßAø " xfId="315"/>
    <cellStyle name="ÄÞ¸¶_laroux" xfId="316"/>
    <cellStyle name="Bad 2" xfId="317"/>
    <cellStyle name="blue" xfId="318"/>
    <cellStyle name="Bolivars" xfId="319"/>
    <cellStyle name="C?AØ_¿?¾÷CoE² " xfId="320"/>
    <cellStyle name="Ç¥ÁØ_´çÃÊ±¸ÀÔ»ý»ê" xfId="321"/>
    <cellStyle name="C￥AØ_¿μ¾÷CoE² " xfId="322"/>
    <cellStyle name="Ç¥ÁØ_±³°¢¼ö·®" xfId="323"/>
    <cellStyle name="C￥AØ_Sheet1_¿μ¾÷CoE² " xfId="324"/>
    <cellStyle name="Calc Currency (0)" xfId="325"/>
    <cellStyle name="Calc Units (2)" xfId="326"/>
    <cellStyle name="Calculation 2" xfId="327"/>
    <cellStyle name="category" xfId="328"/>
    <cellStyle name="Check Cell 2" xfId="329"/>
    <cellStyle name="Chi phÝ kh¸c_Book1" xfId="330"/>
    <cellStyle name="colour" xfId="331"/>
    <cellStyle name="Comma [00]" xfId="332"/>
    <cellStyle name="Comma 10" xfId="333"/>
    <cellStyle name="Comma 11" xfId="334"/>
    <cellStyle name="Comma 12" xfId="335"/>
    <cellStyle name="Comma 13" xfId="336"/>
    <cellStyle name="Comma 14" xfId="337"/>
    <cellStyle name="Comma 15" xfId="338"/>
    <cellStyle name="Comma 16" xfId="339"/>
    <cellStyle name="Comma 17" xfId="340"/>
    <cellStyle name="Comma 18" xfId="341"/>
    <cellStyle name="Comma 19" xfId="342"/>
    <cellStyle name="Comma 2" xfId="343"/>
    <cellStyle name="Comma 2 2" xfId="344"/>
    <cellStyle name="Comma 2 2 2" xfId="345"/>
    <cellStyle name="Comma 2 3" xfId="346"/>
    <cellStyle name="Comma 2 4" xfId="347"/>
    <cellStyle name="Comma 2 5" xfId="348"/>
    <cellStyle name="Comma 20" xfId="349"/>
    <cellStyle name="Comma 21" xfId="350"/>
    <cellStyle name="Comma 22" xfId="351"/>
    <cellStyle name="Comma 23" xfId="352"/>
    <cellStyle name="Comma 24" xfId="353"/>
    <cellStyle name="Comma 25" xfId="354"/>
    <cellStyle name="Comma 25 2" xfId="355"/>
    <cellStyle name="Comma 26" xfId="356"/>
    <cellStyle name="Comma 26 2" xfId="357"/>
    <cellStyle name="Comma 27" xfId="358"/>
    <cellStyle name="Comma 28" xfId="359"/>
    <cellStyle name="Comma 29" xfId="360"/>
    <cellStyle name="Comma 3" xfId="361"/>
    <cellStyle name="Comma 30" xfId="658"/>
    <cellStyle name="Comma 4" xfId="362"/>
    <cellStyle name="Comma 5" xfId="363"/>
    <cellStyle name="Comma 6" xfId="364"/>
    <cellStyle name="Comma 7" xfId="365"/>
    <cellStyle name="Comma 8" xfId="366"/>
    <cellStyle name="Comma 9" xfId="367"/>
    <cellStyle name="comma zerodec" xfId="368"/>
    <cellStyle name="Comma[2]" xfId="369"/>
    <cellStyle name="Comma0" xfId="370"/>
    <cellStyle name="Currency $" xfId="371"/>
    <cellStyle name="Currency [00]" xfId="372"/>
    <cellStyle name="Currency 2" xfId="373"/>
    <cellStyle name="Currency[2]" xfId="374"/>
    <cellStyle name="Currency0" xfId="375"/>
    <cellStyle name="Currency1" xfId="376"/>
    <cellStyle name="custom" xfId="377"/>
    <cellStyle name="Date" xfId="378"/>
    <cellStyle name="Date Short" xfId="379"/>
    <cellStyle name="Date_66CFVAR" xfId="380"/>
    <cellStyle name="dolblue" xfId="381"/>
    <cellStyle name="Dollar" xfId="382"/>
    <cellStyle name="Dollar (zero dec)" xfId="383"/>
    <cellStyle name="Dollar-Acctg" xfId="384"/>
    <cellStyle name="Dollar-Actg" xfId="385"/>
    <cellStyle name="Dollars" xfId="386"/>
    <cellStyle name="Dziesi?tny [0]_Invoices2001Slovakia" xfId="387"/>
    <cellStyle name="Dziesi?tny_Invoices2001Slovakia" xfId="388"/>
    <cellStyle name="Dziesietny [0]_Invoices2001Slovakia" xfId="389"/>
    <cellStyle name="Dziesiętny [0]_Invoices2001Slovakia" xfId="390"/>
    <cellStyle name="Dziesietny [0]_Invoices2001Slovakia_Book1" xfId="391"/>
    <cellStyle name="Dziesiętny [0]_Invoices2001Slovakia_Book1" xfId="392"/>
    <cellStyle name="Dziesietny [0]_Invoices2001Slovakia_Book1_Tong hop Cac tuyen(9-1-06)" xfId="393"/>
    <cellStyle name="Dziesiętny [0]_Invoices2001Slovakia_Book1_Tong hop Cac tuyen(9-1-06)" xfId="394"/>
    <cellStyle name="Dziesietny [0]_Invoices2001Slovakia_KL K.C mat duong" xfId="395"/>
    <cellStyle name="Dziesiętny [0]_Invoices2001Slovakia_Nhalamviec VTC(25-1-05)" xfId="396"/>
    <cellStyle name="Dziesietny [0]_Invoices2001Slovakia_TDT KHANH HOA" xfId="397"/>
    <cellStyle name="Dziesiętny [0]_Invoices2001Slovakia_TDT KHANH HOA" xfId="398"/>
    <cellStyle name="Dziesietny [0]_Invoices2001Slovakia_TDT KHANH HOA_Tong hop Cac tuyen(9-1-06)" xfId="399"/>
    <cellStyle name="Dziesiętny [0]_Invoices2001Slovakia_TDT KHANH HOA_Tong hop Cac tuyen(9-1-06)" xfId="400"/>
    <cellStyle name="Dziesietny [0]_Invoices2001Slovakia_TDT quangngai" xfId="401"/>
    <cellStyle name="Dziesiętny [0]_Invoices2001Slovakia_TDT quangngai" xfId="402"/>
    <cellStyle name="Dziesietny [0]_Invoices2001Slovakia_Tong hop Cac tuyen(9-1-06)" xfId="403"/>
    <cellStyle name="Dziesietny_Invoices2001Slovakia" xfId="404"/>
    <cellStyle name="Dziesiętny_Invoices2001Slovakia" xfId="405"/>
    <cellStyle name="Dziesietny_Invoices2001Slovakia_Book1" xfId="406"/>
    <cellStyle name="Dziesiętny_Invoices2001Slovakia_Book1" xfId="407"/>
    <cellStyle name="Dziesietny_Invoices2001Slovakia_Book1_Tong hop Cac tuyen(9-1-06)" xfId="408"/>
    <cellStyle name="Dziesiętny_Invoices2001Slovakia_Book1_Tong hop Cac tuyen(9-1-06)" xfId="409"/>
    <cellStyle name="Dziesietny_Invoices2001Slovakia_KL K.C mat duong" xfId="410"/>
    <cellStyle name="Dziesiętny_Invoices2001Slovakia_Nhalamviec VTC(25-1-05)" xfId="411"/>
    <cellStyle name="Dziesietny_Invoices2001Slovakia_TDT KHANH HOA" xfId="412"/>
    <cellStyle name="Dziesiętny_Invoices2001Slovakia_TDT KHANH HOA" xfId="413"/>
    <cellStyle name="Dziesietny_Invoices2001Slovakia_TDT KHANH HOA_Tong hop Cac tuyen(9-1-06)" xfId="414"/>
    <cellStyle name="Dziesiętny_Invoices2001Slovakia_TDT KHANH HOA_Tong hop Cac tuyen(9-1-06)" xfId="415"/>
    <cellStyle name="Dziesietny_Invoices2001Slovakia_TDT quangngai" xfId="416"/>
    <cellStyle name="Dziesiętny_Invoices2001Slovakia_TDT quangngai" xfId="417"/>
    <cellStyle name="Dziesietny_Invoices2001Slovakia_Tong hop Cac tuyen(9-1-06)" xfId="418"/>
    <cellStyle name="Enter Currency (0)" xfId="419"/>
    <cellStyle name="Enter Currency (2)" xfId="420"/>
    <cellStyle name="Enter Units (0)" xfId="421"/>
    <cellStyle name="Enter Units (1)" xfId="422"/>
    <cellStyle name="Enter Units (2)" xfId="423"/>
    <cellStyle name="Explanatory Text 2" xfId="424"/>
    <cellStyle name="Fill" xfId="425"/>
    <cellStyle name="Fixed" xfId="426"/>
    <cellStyle name="ƒp[ƒZƒ“ƒg_Asmp." xfId="427"/>
    <cellStyle name="GB?" xfId="428"/>
    <cellStyle name="GB?-Acctg" xfId="429"/>
    <cellStyle name="GB£" xfId="430"/>
    <cellStyle name="GB£-Acctg" xfId="431"/>
    <cellStyle name="General" xfId="432"/>
    <cellStyle name="Good 2" xfId="433"/>
    <cellStyle name="Grey" xfId="434"/>
    <cellStyle name="HEADER" xfId="435"/>
    <cellStyle name="Header1" xfId="436"/>
    <cellStyle name="Header2" xfId="437"/>
    <cellStyle name="Heading 1 2" xfId="438"/>
    <cellStyle name="Heading 2 2" xfId="439"/>
    <cellStyle name="Heading 3 2" xfId="440"/>
    <cellStyle name="Heading 4 2" xfId="441"/>
    <cellStyle name="HEADING1" xfId="442"/>
    <cellStyle name="HEADING2" xfId="443"/>
    <cellStyle name="headoption" xfId="444"/>
    <cellStyle name="Hoa-Scholl" xfId="445"/>
    <cellStyle name="Hyperlink 2" xfId="446"/>
    <cellStyle name="Input [yellow]" xfId="447"/>
    <cellStyle name="Input 2" xfId="448"/>
    <cellStyle name="khanh" xfId="449"/>
    <cellStyle name="Link Currency (0)" xfId="450"/>
    <cellStyle name="Link Currency (2)" xfId="451"/>
    <cellStyle name="Link Units (0)" xfId="452"/>
    <cellStyle name="Link Units (1)" xfId="453"/>
    <cellStyle name="Link Units (2)" xfId="454"/>
    <cellStyle name="Linked Cell 2" xfId="455"/>
    <cellStyle name="Millares [0]_Well Timing" xfId="456"/>
    <cellStyle name="Millares_Well Timing" xfId="457"/>
    <cellStyle name="Milliers [0]_!!!GO" xfId="458"/>
    <cellStyle name="Milliers_!!!GO" xfId="459"/>
    <cellStyle name="Model" xfId="460"/>
    <cellStyle name="moi" xfId="461"/>
    <cellStyle name="Moneda [0]_Well Timing" xfId="462"/>
    <cellStyle name="Moneda_Well Timing" xfId="463"/>
    <cellStyle name="Monétaire [0]_!!!GO" xfId="464"/>
    <cellStyle name="Monétaire_!!!GO" xfId="465"/>
    <cellStyle name="Mon彋aire [0]_!!!GO" xfId="466"/>
    <cellStyle name="Mon彋aire_!!!GO" xfId="467"/>
    <cellStyle name="n" xfId="468"/>
    <cellStyle name="Neutral 2" xfId="469"/>
    <cellStyle name="New Times Roman" xfId="470"/>
    <cellStyle name="no dec" xfId="471"/>
    <cellStyle name="Normal - Style1" xfId="472"/>
    <cellStyle name="Normal 10" xfId="473"/>
    <cellStyle name="Normal 11" xfId="474"/>
    <cellStyle name="Normal 12" xfId="475"/>
    <cellStyle name="Normal 13" xfId="476"/>
    <cellStyle name="Normal 137" xfId="477"/>
    <cellStyle name="Normal 14" xfId="478"/>
    <cellStyle name="Normal 142" xfId="479"/>
    <cellStyle name="Normal 145" xfId="480"/>
    <cellStyle name="Normal 15" xfId="481"/>
    <cellStyle name="Normal 16" xfId="482"/>
    <cellStyle name="Normal 16 2" xfId="483"/>
    <cellStyle name="Normal 17" xfId="484"/>
    <cellStyle name="Normal 18" xfId="485"/>
    <cellStyle name="Normal 19" xfId="486"/>
    <cellStyle name="Normal 2" xfId="487"/>
    <cellStyle name="Normal 2 2" xfId="488"/>
    <cellStyle name="Normal 2 2 2" xfId="489"/>
    <cellStyle name="Normal 2 2 3" xfId="490"/>
    <cellStyle name="Normal 2 3" xfId="491"/>
    <cellStyle name="Normal 2 4" xfId="492"/>
    <cellStyle name="Normal 20" xfId="493"/>
    <cellStyle name="Normal 21" xfId="494"/>
    <cellStyle name="Normal 22" xfId="495"/>
    <cellStyle name="Normal 22 2" xfId="496"/>
    <cellStyle name="Normal 23" xfId="497"/>
    <cellStyle name="Normal 24" xfId="498"/>
    <cellStyle name="Normal 25" xfId="499"/>
    <cellStyle name="Normal 26" xfId="657"/>
    <cellStyle name="Normal 3" xfId="500"/>
    <cellStyle name="Normal 3 2" xfId="501"/>
    <cellStyle name="Normal 3 2 2" xfId="502"/>
    <cellStyle name="Normal 3 3" xfId="503"/>
    <cellStyle name="Normal 3 4" xfId="504"/>
    <cellStyle name="Normal 4" xfId="505"/>
    <cellStyle name="Normal 4 2" xfId="506"/>
    <cellStyle name="Normal 5" xfId="507"/>
    <cellStyle name="Normal 5 2" xfId="508"/>
    <cellStyle name="Normal 6" xfId="509"/>
    <cellStyle name="Normal 6 2" xfId="510"/>
    <cellStyle name="Normal 7" xfId="511"/>
    <cellStyle name="Normal 8" xfId="512"/>
    <cellStyle name="Normal 9" xfId="513"/>
    <cellStyle name="Normal1" xfId="514"/>
    <cellStyle name="Normalny_Cennik obowiazuje od 06-08-2001 r (1)" xfId="515"/>
    <cellStyle name="Note 2" xfId="516"/>
    <cellStyle name="Note 2 2" xfId="517"/>
    <cellStyle name="Number" xfId="518"/>
    <cellStyle name="Number-Acctg" xfId="519"/>
    <cellStyle name="Number-Actg" xfId="520"/>
    <cellStyle name="Œ…‹æØ‚è [0.00]_!!!GO" xfId="521"/>
    <cellStyle name="Œ…‹æØ‚è_!!!GO" xfId="522"/>
    <cellStyle name="Output 2" xfId="523"/>
    <cellStyle name="Pct w/ Pts" xfId="524"/>
    <cellStyle name="Pct w/o Pts" xfId="525"/>
    <cellStyle name="per.style" xfId="526"/>
    <cellStyle name="Percent [0]" xfId="527"/>
    <cellStyle name="Percent [00]" xfId="528"/>
    <cellStyle name="Percent [2]" xfId="529"/>
    <cellStyle name="Percent 10" xfId="530"/>
    <cellStyle name="Percent 11" xfId="531"/>
    <cellStyle name="Percent 12" xfId="532"/>
    <cellStyle name="Percent 13" xfId="533"/>
    <cellStyle name="Percent 14" xfId="534"/>
    <cellStyle name="Percent 15" xfId="535"/>
    <cellStyle name="Percent 2" xfId="536"/>
    <cellStyle name="Percent 2 2" xfId="537"/>
    <cellStyle name="Percent 28" xfId="538"/>
    <cellStyle name="Percent 3" xfId="539"/>
    <cellStyle name="Percent 4" xfId="540"/>
    <cellStyle name="Percent 5" xfId="541"/>
    <cellStyle name="Percent 6" xfId="542"/>
    <cellStyle name="Percent 7" xfId="543"/>
    <cellStyle name="Percent 8" xfId="544"/>
    <cellStyle name="Percent 9" xfId="545"/>
    <cellStyle name="Percent w/o%" xfId="546"/>
    <cellStyle name="Percent%" xfId="547"/>
    <cellStyle name="Percent[0]" xfId="548"/>
    <cellStyle name="Percent[2]" xfId="549"/>
    <cellStyle name="Percentage" xfId="550"/>
    <cellStyle name="Percent-Minus" xfId="551"/>
    <cellStyle name="PrePop Currency (0)" xfId="552"/>
    <cellStyle name="PrePop Currency (2)" xfId="553"/>
    <cellStyle name="PrePop Units (0)" xfId="554"/>
    <cellStyle name="PrePop Units (1)" xfId="555"/>
    <cellStyle name="PrePop Units (2)" xfId="556"/>
    <cellStyle name="PSChar" xfId="557"/>
    <cellStyle name="PSDate" xfId="558"/>
    <cellStyle name="PSDec" xfId="559"/>
    <cellStyle name="PSHeading" xfId="560"/>
    <cellStyle name="PSInt" xfId="561"/>
    <cellStyle name="PSSpacer" xfId="562"/>
    <cellStyle name="SAPBEXaggData" xfId="563"/>
    <cellStyle name="SAPBEXaggDataEmph" xfId="564"/>
    <cellStyle name="SAPBEXaggItem" xfId="565"/>
    <cellStyle name="SAPBEXchaText" xfId="566"/>
    <cellStyle name="SAPBEXexcBad7" xfId="567"/>
    <cellStyle name="SAPBEXexcBad8" xfId="568"/>
    <cellStyle name="SAPBEXexcBad9" xfId="569"/>
    <cellStyle name="SAPBEXexcCritical4" xfId="570"/>
    <cellStyle name="SAPBEXexcCritical5" xfId="571"/>
    <cellStyle name="SAPBEXexcCritical6" xfId="572"/>
    <cellStyle name="SAPBEXexcGood1" xfId="573"/>
    <cellStyle name="SAPBEXexcGood2" xfId="574"/>
    <cellStyle name="SAPBEXexcGood3" xfId="575"/>
    <cellStyle name="SAPBEXfilterDrill" xfId="576"/>
    <cellStyle name="SAPBEXfilterDrill 2" xfId="577"/>
    <cellStyle name="SAPBEXfilterItem" xfId="578"/>
    <cellStyle name="SAPBEXfilterText" xfId="579"/>
    <cellStyle name="SAPBEXformats" xfId="580"/>
    <cellStyle name="SAPBEXheaderItem" xfId="581"/>
    <cellStyle name="SAPBEXheaderText" xfId="582"/>
    <cellStyle name="SAPBEXresData" xfId="583"/>
    <cellStyle name="SAPBEXresDataEmph" xfId="584"/>
    <cellStyle name="SAPBEXresItem" xfId="585"/>
    <cellStyle name="SAPBEXstdData" xfId="586"/>
    <cellStyle name="SAPBEXstdDataEmph" xfId="587"/>
    <cellStyle name="SAPBEXstdItem" xfId="588"/>
    <cellStyle name="SAPBEXtitle" xfId="589"/>
    <cellStyle name="SAPBEXundefined" xfId="590"/>
    <cellStyle name="STANDARD" xfId="591"/>
    <cellStyle name="Style 1" xfId="592"/>
    <cellStyle name="Style 2" xfId="593"/>
    <cellStyle name="subhead" xfId="594"/>
    <cellStyle name="T" xfId="595"/>
    <cellStyle name="Text Indent A" xfId="596"/>
    <cellStyle name="Text Indent B" xfId="597"/>
    <cellStyle name="Text Indent C" xfId="598"/>
    <cellStyle name="th" xfId="599"/>
    <cellStyle name="Title 2" xfId="600"/>
    <cellStyle name="Total 2" xfId="601"/>
    <cellStyle name="tttttt" xfId="602"/>
    <cellStyle name="Underline" xfId="603"/>
    <cellStyle name="viet" xfId="604"/>
    <cellStyle name="viet2" xfId="605"/>
    <cellStyle name="vnbo" xfId="606"/>
    <cellStyle name="vnbo 2" xfId="607"/>
    <cellStyle name="vnhead1" xfId="608"/>
    <cellStyle name="vnhead2" xfId="609"/>
    <cellStyle name="vnhead2 2" xfId="610"/>
    <cellStyle name="vnhead3" xfId="611"/>
    <cellStyle name="vnhead3 2" xfId="612"/>
    <cellStyle name="vnhead4" xfId="613"/>
    <cellStyle name="vntxt1" xfId="614"/>
    <cellStyle name="vntxt2" xfId="615"/>
    <cellStyle name="Walutowy [0]_Invoices2001Slovakia" xfId="616"/>
    <cellStyle name="Walutowy_Invoices2001Slovakia" xfId="617"/>
    <cellStyle name="Warning Text 2" xfId="618"/>
    <cellStyle name="weekly" xfId="619"/>
    <cellStyle name="xuan" xfId="620"/>
    <cellStyle name="Yen" xfId="621"/>
    <cellStyle name="Yen-Acctg" xfId="622"/>
    <cellStyle name="Yen-Actg" xfId="623"/>
    <cellStyle name="yenblue" xfId="624"/>
    <cellStyle name="δSheet1" xfId="625"/>
    <cellStyle name="δSource Var Margin" xfId="626"/>
    <cellStyle name="δtate" xfId="627"/>
    <cellStyle name="δVolume (5-12)" xfId="628"/>
    <cellStyle name="δVolume Model" xfId="629"/>
    <cellStyle name="Обычный_bao cao ban hang noi dia T02.2007" xfId="630"/>
    <cellStyle name=" [0.00]_ Att. 1- Cover" xfId="631"/>
    <cellStyle name="_ Att. 1- Cover" xfId="632"/>
    <cellStyle name="?_ Att. 1- Cover" xfId="633"/>
    <cellStyle name="똿뗦먛귟 [0.00]_PRODUCT DETAIL Q1" xfId="634"/>
    <cellStyle name="똿뗦먛귟_PRODUCT DETAIL Q1" xfId="635"/>
    <cellStyle name="믅됞 [0.00]_PRODUCT DETAIL Q1" xfId="636"/>
    <cellStyle name="믅됞_PRODUCT DETAIL Q1" xfId="637"/>
    <cellStyle name="未定義" xfId="652"/>
    <cellStyle name="北02" xfId="643"/>
    <cellStyle name="北cover1 (2)" xfId="644"/>
    <cellStyle name="北Sheet1" xfId="645"/>
    <cellStyle name="北Source Var Margin" xfId="646"/>
    <cellStyle name="北tate" xfId="647"/>
    <cellStyle name="北Volume (5-12)" xfId="648"/>
    <cellStyle name="北Volume Model" xfId="649"/>
    <cellStyle name="뷭?_BOOKSHIP" xfId="638"/>
    <cellStyle name="쉼표" xfId="659" builtinId="3"/>
    <cellStyle name="一般_00Q3902REV.1" xfId="641"/>
    <cellStyle name="仟cc" xfId="642"/>
    <cellStyle name="千分位[0]_00Q3902REV.1" xfId="650"/>
    <cellStyle name="千分位_00Q3902REV.1" xfId="651"/>
    <cellStyle name="콤마 [0]_1202" xfId="639"/>
    <cellStyle name="콤마_1202" xfId="640"/>
    <cellStyle name="표준" xfId="0" builtinId="0"/>
    <cellStyle name="標準_BOQ-08" xfId="653"/>
    <cellStyle name="貨幣 [0]_00Q3902REV.1" xfId="654"/>
    <cellStyle name="貨幣[0]_1997 Indicator " xfId="655"/>
    <cellStyle name="貨幣_00Q3902REV.1" xfId="656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S6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66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387349</xdr:colOff>
      <xdr:row>0</xdr:row>
      <xdr:rowOff>57151</xdr:rowOff>
    </xdr:from>
    <xdr:to>
      <xdr:col>1</xdr:col>
      <xdr:colOff>466308</xdr:colOff>
      <xdr:row>3</xdr:row>
      <xdr:rowOff>125942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49" y="57151"/>
          <a:ext cx="1380709" cy="9048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698500</xdr:colOff>
      <xdr:row>0</xdr:row>
      <xdr:rowOff>0</xdr:rowOff>
    </xdr:from>
    <xdr:to>
      <xdr:col>15</xdr:col>
      <xdr:colOff>44857</xdr:colOff>
      <xdr:row>2</xdr:row>
      <xdr:rowOff>186871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00" y="0"/>
          <a:ext cx="4451757" cy="783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1</xdr:col>
      <xdr:colOff>361900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0"/>
          <a:ext cx="1509134" cy="11811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11</xdr:col>
      <xdr:colOff>337458</xdr:colOff>
      <xdr:row>0</xdr:row>
      <xdr:rowOff>0</xdr:rowOff>
    </xdr:from>
    <xdr:to>
      <xdr:col>17</xdr:col>
      <xdr:colOff>21272</xdr:colOff>
      <xdr:row>2</xdr:row>
      <xdr:rowOff>185057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4115" y="0"/>
          <a:ext cx="4451757" cy="7837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1</xdr:rowOff>
    </xdr:from>
    <xdr:to>
      <xdr:col>2</xdr:col>
      <xdr:colOff>64243</xdr:colOff>
      <xdr:row>3</xdr:row>
      <xdr:rowOff>214314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"/>
          <a:ext cx="1511515" cy="103584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1</xdr:rowOff>
    </xdr:from>
    <xdr:to>
      <xdr:col>3</xdr:col>
      <xdr:colOff>13034</xdr:colOff>
      <xdr:row>3</xdr:row>
      <xdr:rowOff>214314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"/>
          <a:ext cx="1516277" cy="104298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19</xdr:col>
      <xdr:colOff>359229</xdr:colOff>
      <xdr:row>0</xdr:row>
      <xdr:rowOff>32657</xdr:rowOff>
    </xdr:from>
    <xdr:to>
      <xdr:col>28</xdr:col>
      <xdr:colOff>424543</xdr:colOff>
      <xdr:row>2</xdr:row>
      <xdr:rowOff>97972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343" y="32657"/>
          <a:ext cx="4071257" cy="6640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1</xdr:col>
      <xdr:colOff>361900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0"/>
          <a:ext cx="1509134" cy="11811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11</xdr:col>
      <xdr:colOff>337956</xdr:colOff>
      <xdr:row>0</xdr:row>
      <xdr:rowOff>10886</xdr:rowOff>
    </xdr:from>
    <xdr:to>
      <xdr:col>17</xdr:col>
      <xdr:colOff>21770</xdr:colOff>
      <xdr:row>2</xdr:row>
      <xdr:rowOff>195943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4613" y="10886"/>
          <a:ext cx="4451757" cy="7837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1</xdr:col>
      <xdr:colOff>254743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0"/>
          <a:ext cx="1511515" cy="117871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152400</xdr:colOff>
      <xdr:row>0</xdr:row>
      <xdr:rowOff>95251</xdr:rowOff>
    </xdr:from>
    <xdr:to>
      <xdr:col>14</xdr:col>
      <xdr:colOff>775107</xdr:colOff>
      <xdr:row>2</xdr:row>
      <xdr:rowOff>171085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95251"/>
          <a:ext cx="3785007" cy="6663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2</xdr:col>
      <xdr:colOff>628650</xdr:colOff>
      <xdr:row>0</xdr:row>
      <xdr:rowOff>590550</xdr:rowOff>
    </xdr:to>
    <xdr:pic>
      <xdr:nvPicPr>
        <xdr:cNvPr id="2" name="image1.png" title="Hình ảnh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04775"/>
          <a:ext cx="1819275" cy="48577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2</xdr:col>
      <xdr:colOff>628650</xdr:colOff>
      <xdr:row>0</xdr:row>
      <xdr:rowOff>590550</xdr:rowOff>
    </xdr:to>
    <xdr:pic>
      <xdr:nvPicPr>
        <xdr:cNvPr id="2" name="image1.png" title="Hình ảnh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04775"/>
          <a:ext cx="1819275" cy="485775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2</xdr:col>
      <xdr:colOff>628650</xdr:colOff>
      <xdr:row>0</xdr:row>
      <xdr:rowOff>590550</xdr:rowOff>
    </xdr:to>
    <xdr:pic>
      <xdr:nvPicPr>
        <xdr:cNvPr id="2" name="image1.png" title="Hình ảnh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04775"/>
          <a:ext cx="1819275" cy="4857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zoomScale="60" zoomScaleNormal="60" workbookViewId="0">
      <pane ySplit="5" topLeftCell="A6" activePane="bottomLeft" state="frozen"/>
      <selection pane="bottomLeft" activeCell="P4" sqref="P4"/>
    </sheetView>
  </sheetViews>
  <sheetFormatPr defaultColWidth="15.109375" defaultRowHeight="15" customHeight="1"/>
  <cols>
    <col min="1" max="1" width="19.5546875" style="2" customWidth="1"/>
    <col min="2" max="15" width="12.33203125" style="2" customWidth="1"/>
    <col min="16" max="17" width="13.33203125" style="2" customWidth="1"/>
    <col min="18" max="18" width="15.109375" style="116"/>
    <col min="19" max="16384" width="15.109375" style="2"/>
  </cols>
  <sheetData>
    <row r="1" spans="1:27" ht="26.25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1"/>
      <c r="Q1" s="1"/>
    </row>
    <row r="2" spans="1:27" ht="21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1"/>
      <c r="Q2" s="1"/>
    </row>
    <row r="3" spans="1:27" ht="18" customHeight="1">
      <c r="A3" s="3"/>
      <c r="B3" s="4"/>
      <c r="C3" s="5"/>
      <c r="D3" s="6"/>
      <c r="E3" s="7"/>
      <c r="F3" s="271" t="s">
        <v>1</v>
      </c>
      <c r="G3" s="271"/>
      <c r="H3" s="272">
        <f ca="1">TODAY()</f>
        <v>43190</v>
      </c>
      <c r="I3" s="272"/>
      <c r="J3" s="272"/>
      <c r="K3" s="8"/>
      <c r="L3" s="8"/>
      <c r="M3" s="8"/>
      <c r="N3" s="8"/>
      <c r="O3" s="9"/>
      <c r="P3" s="1"/>
      <c r="Q3" s="1"/>
    </row>
    <row r="4" spans="1:27" ht="20.25" customHeight="1" thickBot="1">
      <c r="A4" s="6"/>
      <c r="B4" s="4"/>
      <c r="C4" s="5"/>
      <c r="D4" s="6"/>
      <c r="E4" s="7"/>
      <c r="F4" s="7"/>
      <c r="G4" s="10"/>
      <c r="H4" s="10"/>
      <c r="I4" s="7"/>
      <c r="J4" s="7"/>
      <c r="K4" s="7"/>
      <c r="L4" s="273" t="s">
        <v>2</v>
      </c>
      <c r="M4" s="274"/>
      <c r="N4" s="275" t="s">
        <v>3</v>
      </c>
      <c r="O4" s="276"/>
      <c r="P4" s="1"/>
      <c r="Q4" s="1"/>
    </row>
    <row r="5" spans="1:27" ht="21.75" customHeight="1">
      <c r="A5" s="11" t="s">
        <v>4</v>
      </c>
      <c r="B5" s="279" t="s">
        <v>5</v>
      </c>
      <c r="C5" s="280"/>
      <c r="D5" s="277" t="s">
        <v>6</v>
      </c>
      <c r="E5" s="278" t="s">
        <v>6</v>
      </c>
      <c r="F5" s="277" t="s">
        <v>7</v>
      </c>
      <c r="G5" s="281" t="s">
        <v>7</v>
      </c>
      <c r="H5" s="277" t="s">
        <v>8</v>
      </c>
      <c r="I5" s="278" t="s">
        <v>8</v>
      </c>
      <c r="J5" s="277" t="s">
        <v>9</v>
      </c>
      <c r="K5" s="281" t="s">
        <v>9</v>
      </c>
      <c r="L5" s="277" t="s">
        <v>10</v>
      </c>
      <c r="M5" s="278" t="s">
        <v>10</v>
      </c>
      <c r="N5" s="277" t="s">
        <v>11</v>
      </c>
      <c r="O5" s="278" t="s">
        <v>11</v>
      </c>
      <c r="P5" s="1"/>
      <c r="Q5" s="1"/>
    </row>
    <row r="6" spans="1:27" ht="21.75" customHeight="1">
      <c r="A6" s="12" t="s">
        <v>1219</v>
      </c>
      <c r="B6" s="267">
        <v>103</v>
      </c>
      <c r="C6" s="268"/>
      <c r="D6" s="265">
        <v>109.6</v>
      </c>
      <c r="E6" s="266">
        <v>109.6</v>
      </c>
      <c r="F6" s="265">
        <v>90.64</v>
      </c>
      <c r="G6" s="269">
        <v>90.64</v>
      </c>
      <c r="H6" s="265">
        <v>106.35</v>
      </c>
      <c r="I6" s="266">
        <v>106.35</v>
      </c>
      <c r="J6" s="265">
        <v>102.11</v>
      </c>
      <c r="K6" s="269">
        <v>102.11</v>
      </c>
      <c r="L6" s="265">
        <v>88.64</v>
      </c>
      <c r="M6" s="266">
        <v>88.64</v>
      </c>
      <c r="N6" s="265">
        <v>102.87</v>
      </c>
      <c r="O6" s="266">
        <v>102.87</v>
      </c>
      <c r="P6" s="1"/>
      <c r="Q6" s="1"/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2" t="s">
        <v>1218</v>
      </c>
      <c r="B7" s="267">
        <v>97.6</v>
      </c>
      <c r="C7" s="268"/>
      <c r="D7" s="265">
        <v>99.5</v>
      </c>
      <c r="E7" s="266">
        <v>99.5</v>
      </c>
      <c r="F7" s="265">
        <v>85.9</v>
      </c>
      <c r="G7" s="269">
        <v>85.9</v>
      </c>
      <c r="H7" s="265">
        <v>99.1</v>
      </c>
      <c r="I7" s="266">
        <v>99.1</v>
      </c>
      <c r="J7" s="265">
        <v>97.7</v>
      </c>
      <c r="K7" s="269">
        <v>97.7</v>
      </c>
      <c r="L7" s="265">
        <v>83.1</v>
      </c>
      <c r="M7" s="266">
        <v>83.1</v>
      </c>
      <c r="N7" s="265">
        <v>96</v>
      </c>
      <c r="O7" s="266">
        <v>96</v>
      </c>
      <c r="P7" s="1"/>
      <c r="Q7" s="1"/>
      <c r="S7" s="1"/>
      <c r="T7" s="1"/>
      <c r="U7" s="1"/>
      <c r="V7" s="1"/>
      <c r="W7" s="1"/>
      <c r="X7" s="1"/>
      <c r="Y7" s="1"/>
      <c r="Z7" s="1"/>
      <c r="AA7" s="1"/>
    </row>
    <row r="8" spans="1:27" ht="21" customHeight="1">
      <c r="A8" s="13" t="s">
        <v>1214</v>
      </c>
      <c r="B8" s="262" t="s">
        <v>1206</v>
      </c>
      <c r="C8" s="263"/>
      <c r="D8" s="255" t="s">
        <v>1211</v>
      </c>
      <c r="E8" s="256" t="s">
        <v>13</v>
      </c>
      <c r="F8" s="255" t="s">
        <v>1206</v>
      </c>
      <c r="G8" s="264" t="s">
        <v>12</v>
      </c>
      <c r="H8" s="255" t="s">
        <v>1211</v>
      </c>
      <c r="I8" s="256" t="s">
        <v>13</v>
      </c>
      <c r="J8" s="255" t="s">
        <v>1208</v>
      </c>
      <c r="K8" s="264" t="s">
        <v>14</v>
      </c>
      <c r="L8" s="255" t="s">
        <v>1211</v>
      </c>
      <c r="M8" s="256" t="s">
        <v>13</v>
      </c>
      <c r="N8" s="255" t="s">
        <v>1208</v>
      </c>
      <c r="O8" s="256" t="s">
        <v>14</v>
      </c>
      <c r="P8" s="1"/>
      <c r="Q8" s="1"/>
      <c r="S8" s="1"/>
      <c r="T8" s="1"/>
      <c r="U8" s="1"/>
      <c r="V8" s="1"/>
      <c r="W8" s="1"/>
      <c r="X8" s="1"/>
      <c r="Y8" s="1"/>
      <c r="Z8" s="1"/>
      <c r="AA8" s="1"/>
    </row>
    <row r="9" spans="1:27" s="16" customFormat="1" ht="21.75" customHeight="1">
      <c r="A9" s="13" t="s">
        <v>1213</v>
      </c>
      <c r="B9" s="262" t="s">
        <v>1211</v>
      </c>
      <c r="C9" s="263"/>
      <c r="D9" s="255" t="s">
        <v>1206</v>
      </c>
      <c r="E9" s="256" t="s">
        <v>12</v>
      </c>
      <c r="F9" s="255" t="s">
        <v>1211</v>
      </c>
      <c r="G9" s="264" t="s">
        <v>13</v>
      </c>
      <c r="H9" s="255" t="s">
        <v>1206</v>
      </c>
      <c r="I9" s="256" t="s">
        <v>12</v>
      </c>
      <c r="J9" s="255" t="s">
        <v>1211</v>
      </c>
      <c r="K9" s="264" t="s">
        <v>13</v>
      </c>
      <c r="L9" s="255" t="s">
        <v>1206</v>
      </c>
      <c r="M9" s="256" t="s">
        <v>12</v>
      </c>
      <c r="N9" s="255" t="s">
        <v>1206</v>
      </c>
      <c r="O9" s="256" t="s">
        <v>12</v>
      </c>
      <c r="P9" s="14"/>
      <c r="Q9" s="15"/>
      <c r="R9" s="117"/>
      <c r="S9" s="14"/>
      <c r="T9" s="14"/>
      <c r="U9" s="14"/>
      <c r="V9" s="14"/>
      <c r="W9" s="14"/>
      <c r="X9" s="14"/>
      <c r="Y9" s="14"/>
      <c r="Z9" s="14"/>
      <c r="AA9" s="14"/>
    </row>
    <row r="10" spans="1:27" s="16" customFormat="1" ht="21" customHeight="1">
      <c r="A10" s="17" t="s">
        <v>16</v>
      </c>
      <c r="B10" s="257"/>
      <c r="C10" s="258"/>
      <c r="D10" s="259" t="s">
        <v>17</v>
      </c>
      <c r="E10" s="260" t="s">
        <v>17</v>
      </c>
      <c r="F10" s="259"/>
      <c r="G10" s="261"/>
      <c r="H10" s="259"/>
      <c r="I10" s="260"/>
      <c r="J10" s="259" t="s">
        <v>17</v>
      </c>
      <c r="K10" s="261" t="s">
        <v>17</v>
      </c>
      <c r="L10" s="259"/>
      <c r="M10" s="260"/>
      <c r="N10" s="259" t="s">
        <v>17</v>
      </c>
      <c r="O10" s="260" t="s">
        <v>17</v>
      </c>
      <c r="P10" s="14"/>
      <c r="Q10" s="15"/>
      <c r="R10" s="117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21" customFormat="1" ht="21" customHeight="1">
      <c r="A11" s="13" t="s">
        <v>1220</v>
      </c>
      <c r="B11" s="252">
        <v>3</v>
      </c>
      <c r="C11" s="253"/>
      <c r="D11" s="250">
        <v>3</v>
      </c>
      <c r="E11" s="251">
        <v>3</v>
      </c>
      <c r="F11" s="250">
        <v>2</v>
      </c>
      <c r="G11" s="254">
        <v>2</v>
      </c>
      <c r="H11" s="250">
        <v>3</v>
      </c>
      <c r="I11" s="251">
        <v>3</v>
      </c>
      <c r="J11" s="250">
        <v>3</v>
      </c>
      <c r="K11" s="254">
        <v>3</v>
      </c>
      <c r="L11" s="250">
        <v>2</v>
      </c>
      <c r="M11" s="251">
        <v>2</v>
      </c>
      <c r="N11" s="250">
        <v>3</v>
      </c>
      <c r="O11" s="251">
        <v>3</v>
      </c>
      <c r="P11" s="20"/>
      <c r="Q11" s="20"/>
      <c r="R11" s="118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21" customFormat="1" ht="27.75" customHeight="1">
      <c r="A12" s="22" t="s">
        <v>18</v>
      </c>
      <c r="B12" s="23" t="s">
        <v>1200</v>
      </c>
      <c r="C12" s="24" t="s">
        <v>1199</v>
      </c>
      <c r="D12" s="23" t="s">
        <v>1200</v>
      </c>
      <c r="E12" s="25" t="s">
        <v>1199</v>
      </c>
      <c r="F12" s="23" t="s">
        <v>1200</v>
      </c>
      <c r="G12" s="26" t="s">
        <v>1199</v>
      </c>
      <c r="H12" s="23" t="s">
        <v>1200</v>
      </c>
      <c r="I12" s="25" t="s">
        <v>1199</v>
      </c>
      <c r="J12" s="23" t="s">
        <v>1200</v>
      </c>
      <c r="K12" s="26" t="s">
        <v>1199</v>
      </c>
      <c r="L12" s="23" t="s">
        <v>1200</v>
      </c>
      <c r="M12" s="25" t="s">
        <v>1199</v>
      </c>
      <c r="N12" s="23" t="s">
        <v>1200</v>
      </c>
      <c r="O12" s="25" t="s">
        <v>1199</v>
      </c>
      <c r="P12" s="20"/>
      <c r="Q12" s="20"/>
      <c r="R12" s="118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26.25" customHeight="1">
      <c r="A13" s="27" t="s">
        <v>20</v>
      </c>
      <c r="B13" s="34">
        <v>3053</v>
      </c>
      <c r="C13" s="35">
        <v>3419</v>
      </c>
      <c r="D13" s="28">
        <v>3497</v>
      </c>
      <c r="E13" s="29">
        <v>3917</v>
      </c>
      <c r="F13" s="28">
        <v>2687</v>
      </c>
      <c r="G13" s="30">
        <v>3010</v>
      </c>
      <c r="H13" s="34">
        <v>3317</v>
      </c>
      <c r="I13" s="35">
        <v>3715</v>
      </c>
      <c r="J13" s="34">
        <v>3188</v>
      </c>
      <c r="K13" s="37">
        <v>3570</v>
      </c>
      <c r="L13" s="34">
        <v>2809</v>
      </c>
      <c r="M13" s="35">
        <v>3146</v>
      </c>
      <c r="N13" s="34">
        <v>3229</v>
      </c>
      <c r="O13" s="35">
        <v>3617</v>
      </c>
      <c r="P13" s="1"/>
      <c r="Q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33" customFormat="1" ht="26.25" customHeight="1">
      <c r="A14" s="27" t="s">
        <v>9</v>
      </c>
      <c r="B14" s="28">
        <v>3119</v>
      </c>
      <c r="C14" s="29">
        <v>3493</v>
      </c>
      <c r="D14" s="28">
        <v>3564</v>
      </c>
      <c r="E14" s="29">
        <v>3992</v>
      </c>
      <c r="F14" s="28">
        <v>2745</v>
      </c>
      <c r="G14" s="30">
        <v>3074</v>
      </c>
      <c r="H14" s="28">
        <v>3383</v>
      </c>
      <c r="I14" s="29">
        <v>3789</v>
      </c>
      <c r="J14" s="28">
        <v>3253</v>
      </c>
      <c r="K14" s="31">
        <v>3644</v>
      </c>
      <c r="L14" s="28">
        <v>2865</v>
      </c>
      <c r="M14" s="29">
        <v>3209</v>
      </c>
      <c r="N14" s="28">
        <v>3294</v>
      </c>
      <c r="O14" s="29">
        <v>3689</v>
      </c>
      <c r="P14" s="32"/>
      <c r="Q14" s="32"/>
      <c r="R14" s="41"/>
      <c r="S14" s="32"/>
      <c r="T14" s="32"/>
      <c r="U14" s="32"/>
      <c r="V14" s="32"/>
      <c r="W14" s="32"/>
      <c r="X14" s="32"/>
      <c r="Y14" s="32"/>
      <c r="Z14" s="32"/>
      <c r="AA14" s="32"/>
    </row>
    <row r="15" spans="1:27" s="33" customFormat="1" ht="26.25" customHeight="1">
      <c r="A15" s="27" t="s">
        <v>10</v>
      </c>
      <c r="B15" s="34">
        <v>3184</v>
      </c>
      <c r="C15" s="35">
        <v>3567</v>
      </c>
      <c r="D15" s="28">
        <v>3631</v>
      </c>
      <c r="E15" s="29">
        <v>4067</v>
      </c>
      <c r="F15" s="29">
        <v>2803</v>
      </c>
      <c r="G15" s="29">
        <v>3139</v>
      </c>
      <c r="H15" s="28">
        <v>3450</v>
      </c>
      <c r="I15" s="29">
        <v>3864</v>
      </c>
      <c r="J15" s="34">
        <v>3319</v>
      </c>
      <c r="K15" s="37">
        <v>3717</v>
      </c>
      <c r="L15" s="34">
        <v>2921</v>
      </c>
      <c r="M15" s="35">
        <v>3271</v>
      </c>
      <c r="N15" s="34">
        <v>3358</v>
      </c>
      <c r="O15" s="35">
        <v>3761</v>
      </c>
      <c r="P15" s="32"/>
      <c r="Q15" s="32"/>
      <c r="R15" s="41"/>
      <c r="S15" s="32"/>
      <c r="T15" s="32"/>
      <c r="U15" s="32"/>
      <c r="V15" s="32"/>
      <c r="W15" s="32"/>
      <c r="X15" s="32"/>
      <c r="Y15" s="32"/>
      <c r="Z15" s="32"/>
      <c r="AA15" s="32"/>
    </row>
    <row r="16" spans="1:27" s="33" customFormat="1" ht="26.25" customHeight="1">
      <c r="A16" s="27" t="s">
        <v>21</v>
      </c>
      <c r="B16" s="28">
        <v>3119</v>
      </c>
      <c r="C16" s="29">
        <v>3493</v>
      </c>
      <c r="D16" s="28">
        <v>3564</v>
      </c>
      <c r="E16" s="29">
        <v>3992</v>
      </c>
      <c r="F16" s="28">
        <v>2745</v>
      </c>
      <c r="G16" s="30">
        <v>3074</v>
      </c>
      <c r="H16" s="28">
        <v>3383</v>
      </c>
      <c r="I16" s="29">
        <v>3789</v>
      </c>
      <c r="J16" s="28">
        <v>3253</v>
      </c>
      <c r="K16" s="31">
        <v>3644</v>
      </c>
      <c r="L16" s="28">
        <v>2865</v>
      </c>
      <c r="M16" s="29">
        <v>3209</v>
      </c>
      <c r="N16" s="28">
        <v>3294</v>
      </c>
      <c r="O16" s="29">
        <v>3689</v>
      </c>
      <c r="P16" s="32"/>
      <c r="Q16" s="32"/>
      <c r="R16" s="41"/>
      <c r="S16" s="32"/>
      <c r="T16" s="32"/>
      <c r="U16" s="32"/>
      <c r="V16" s="32"/>
      <c r="W16" s="32"/>
      <c r="X16" s="32"/>
      <c r="Y16" s="32"/>
      <c r="Z16" s="32"/>
      <c r="AA16" s="32"/>
    </row>
    <row r="17" spans="1:27" s="33" customFormat="1" ht="26.25" customHeight="1">
      <c r="A17" s="27" t="s">
        <v>11</v>
      </c>
      <c r="B17" s="28">
        <v>3184</v>
      </c>
      <c r="C17" s="29">
        <v>3567</v>
      </c>
      <c r="D17" s="28">
        <v>3631</v>
      </c>
      <c r="E17" s="29">
        <v>4067</v>
      </c>
      <c r="F17" s="28">
        <v>2803</v>
      </c>
      <c r="G17" s="30">
        <v>3139</v>
      </c>
      <c r="H17" s="28">
        <v>3450</v>
      </c>
      <c r="I17" s="29">
        <v>3864</v>
      </c>
      <c r="J17" s="28">
        <v>3319</v>
      </c>
      <c r="K17" s="31">
        <v>3717</v>
      </c>
      <c r="L17" s="28">
        <v>2921</v>
      </c>
      <c r="M17" s="29">
        <v>3271</v>
      </c>
      <c r="N17" s="28">
        <v>3358</v>
      </c>
      <c r="O17" s="29">
        <v>3761</v>
      </c>
      <c r="P17" s="32"/>
      <c r="Q17" s="32"/>
      <c r="R17" s="41"/>
      <c r="S17" s="32"/>
      <c r="T17" s="32"/>
      <c r="U17" s="32"/>
      <c r="V17" s="32"/>
      <c r="W17" s="32"/>
      <c r="X17" s="32"/>
      <c r="Y17" s="32"/>
      <c r="Z17" s="32"/>
      <c r="AA17" s="32"/>
    </row>
    <row r="18" spans="1:27" s="33" customFormat="1" ht="26.25" customHeight="1">
      <c r="A18" s="27" t="s">
        <v>22</v>
      </c>
      <c r="B18" s="34">
        <v>3168</v>
      </c>
      <c r="C18" s="35">
        <v>3548</v>
      </c>
      <c r="D18" s="28">
        <v>3615</v>
      </c>
      <c r="E18" s="29">
        <v>4048</v>
      </c>
      <c r="F18" s="28">
        <v>2788</v>
      </c>
      <c r="G18" s="30">
        <v>3123</v>
      </c>
      <c r="H18" s="34">
        <v>3433</v>
      </c>
      <c r="I18" s="35">
        <v>3845</v>
      </c>
      <c r="J18" s="34">
        <v>3303</v>
      </c>
      <c r="K18" s="37">
        <v>3699</v>
      </c>
      <c r="L18" s="28">
        <v>2907</v>
      </c>
      <c r="M18" s="29">
        <v>3256</v>
      </c>
      <c r="N18" s="34">
        <v>3342</v>
      </c>
      <c r="O18" s="35">
        <v>3743</v>
      </c>
      <c r="P18" s="32"/>
      <c r="Q18" s="32"/>
      <c r="R18" s="41"/>
      <c r="S18" s="32"/>
      <c r="T18" s="32"/>
      <c r="U18" s="32"/>
      <c r="V18" s="32"/>
      <c r="W18" s="32"/>
      <c r="X18" s="32"/>
      <c r="Y18" s="32"/>
      <c r="Z18" s="32"/>
      <c r="AA18" s="32"/>
    </row>
    <row r="19" spans="1:27" s="33" customFormat="1" ht="26.25" customHeight="1">
      <c r="A19" s="27">
        <v>10</v>
      </c>
      <c r="B19" s="34">
        <v>3266</v>
      </c>
      <c r="C19" s="35">
        <v>3658</v>
      </c>
      <c r="D19" s="28">
        <v>3615</v>
      </c>
      <c r="E19" s="29">
        <v>4048</v>
      </c>
      <c r="F19" s="28">
        <v>2875</v>
      </c>
      <c r="G19" s="30">
        <v>3220</v>
      </c>
      <c r="H19" s="34">
        <v>3433</v>
      </c>
      <c r="I19" s="35">
        <v>3845</v>
      </c>
      <c r="J19" s="34">
        <v>3401</v>
      </c>
      <c r="K19" s="37">
        <v>3809</v>
      </c>
      <c r="L19" s="28">
        <v>2907</v>
      </c>
      <c r="M19" s="29">
        <v>3256</v>
      </c>
      <c r="N19" s="34">
        <v>3342</v>
      </c>
      <c r="O19" s="35">
        <v>3743</v>
      </c>
      <c r="P19" s="32"/>
      <c r="Q19" s="32"/>
      <c r="R19" s="41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33" customFormat="1" ht="26.25" customHeight="1">
      <c r="A20" s="27" t="s">
        <v>23</v>
      </c>
      <c r="B20" s="34">
        <v>3266</v>
      </c>
      <c r="C20" s="35">
        <v>3658</v>
      </c>
      <c r="D20" s="28">
        <v>3615</v>
      </c>
      <c r="E20" s="29">
        <v>4048</v>
      </c>
      <c r="F20" s="28">
        <v>2875</v>
      </c>
      <c r="G20" s="30">
        <v>3220</v>
      </c>
      <c r="H20" s="34">
        <v>3433</v>
      </c>
      <c r="I20" s="35">
        <v>3845</v>
      </c>
      <c r="J20" s="34">
        <v>3401</v>
      </c>
      <c r="K20" s="37">
        <v>3809</v>
      </c>
      <c r="L20" s="34">
        <v>2907</v>
      </c>
      <c r="M20" s="35">
        <v>3256</v>
      </c>
      <c r="N20" s="34">
        <v>3342</v>
      </c>
      <c r="O20" s="35">
        <v>3743</v>
      </c>
      <c r="P20" s="32"/>
      <c r="Q20" s="32"/>
      <c r="R20" s="41"/>
      <c r="S20" s="32"/>
      <c r="T20" s="32"/>
      <c r="U20" s="32"/>
      <c r="V20" s="32"/>
      <c r="W20" s="32"/>
      <c r="X20" s="32"/>
      <c r="Y20" s="32"/>
      <c r="Z20" s="32"/>
      <c r="AA20" s="32"/>
    </row>
    <row r="21" spans="1:27" s="33" customFormat="1" ht="26.25" customHeight="1">
      <c r="A21" s="27">
        <v>11</v>
      </c>
      <c r="B21" s="34">
        <v>3266</v>
      </c>
      <c r="C21" s="35">
        <v>3658</v>
      </c>
      <c r="D21" s="28">
        <v>3615</v>
      </c>
      <c r="E21" s="29">
        <v>4048</v>
      </c>
      <c r="F21" s="28">
        <v>2875</v>
      </c>
      <c r="G21" s="30">
        <v>3220</v>
      </c>
      <c r="H21" s="38">
        <v>3433</v>
      </c>
      <c r="I21" s="39">
        <v>3845</v>
      </c>
      <c r="J21" s="34">
        <v>3401</v>
      </c>
      <c r="K21" s="37">
        <v>3809</v>
      </c>
      <c r="L21" s="28">
        <v>2907</v>
      </c>
      <c r="M21" s="29">
        <v>3256</v>
      </c>
      <c r="N21" s="34">
        <v>3342</v>
      </c>
      <c r="O21" s="35">
        <v>3743</v>
      </c>
      <c r="P21" s="32"/>
      <c r="Q21" s="32"/>
      <c r="R21" s="41"/>
      <c r="S21" s="32"/>
      <c r="T21" s="32"/>
      <c r="U21" s="32"/>
      <c r="V21" s="32"/>
      <c r="W21" s="32"/>
      <c r="X21" s="32"/>
      <c r="Y21" s="32"/>
      <c r="Z21" s="32"/>
      <c r="AA21" s="32"/>
    </row>
    <row r="22" spans="1:27" s="33" customFormat="1" ht="26.25" customHeight="1">
      <c r="A22" s="27">
        <v>12</v>
      </c>
      <c r="B22" s="34">
        <v>3086</v>
      </c>
      <c r="C22" s="35">
        <v>3456</v>
      </c>
      <c r="D22" s="28">
        <v>3430</v>
      </c>
      <c r="E22" s="29">
        <v>3842</v>
      </c>
      <c r="F22" s="28">
        <v>2716</v>
      </c>
      <c r="G22" s="30">
        <v>3042</v>
      </c>
      <c r="H22" s="28">
        <v>3250</v>
      </c>
      <c r="I22" s="29">
        <v>3640</v>
      </c>
      <c r="J22" s="34">
        <v>3221</v>
      </c>
      <c r="K22" s="37">
        <v>3607</v>
      </c>
      <c r="L22" s="28">
        <v>2753</v>
      </c>
      <c r="M22" s="29">
        <v>3084</v>
      </c>
      <c r="N22" s="28">
        <v>3165</v>
      </c>
      <c r="O22" s="29">
        <v>3544</v>
      </c>
      <c r="P22" s="32"/>
      <c r="Q22" s="32"/>
      <c r="R22" s="41"/>
      <c r="S22" s="32"/>
      <c r="T22" s="32"/>
      <c r="U22" s="32"/>
      <c r="V22" s="32"/>
      <c r="W22" s="32"/>
      <c r="X22" s="32"/>
      <c r="Y22" s="32"/>
      <c r="Z22" s="32"/>
      <c r="AA22" s="32"/>
    </row>
    <row r="23" spans="1:27" s="33" customFormat="1" ht="26.25" customHeight="1">
      <c r="A23" s="27" t="s">
        <v>24</v>
      </c>
      <c r="B23" s="28">
        <v>3086</v>
      </c>
      <c r="C23" s="29">
        <v>3456</v>
      </c>
      <c r="D23" s="28">
        <v>3430</v>
      </c>
      <c r="E23" s="29">
        <v>3842</v>
      </c>
      <c r="F23" s="28">
        <v>2716</v>
      </c>
      <c r="G23" s="30">
        <v>3042</v>
      </c>
      <c r="H23" s="28">
        <v>3250</v>
      </c>
      <c r="I23" s="30">
        <v>3640</v>
      </c>
      <c r="J23" s="28">
        <v>3221</v>
      </c>
      <c r="K23" s="31">
        <v>3607</v>
      </c>
      <c r="L23" s="28">
        <v>2753</v>
      </c>
      <c r="M23" s="29">
        <v>3084</v>
      </c>
      <c r="N23" s="28">
        <v>3165</v>
      </c>
      <c r="O23" s="29">
        <v>3544</v>
      </c>
      <c r="P23" s="32"/>
      <c r="Q23" s="32"/>
      <c r="R23" s="41"/>
      <c r="S23" s="32"/>
      <c r="T23" s="32"/>
      <c r="U23" s="32"/>
      <c r="V23" s="32"/>
      <c r="W23" s="32"/>
      <c r="X23" s="32"/>
      <c r="Y23" s="32"/>
      <c r="Z23" s="32"/>
      <c r="AA23" s="32"/>
    </row>
    <row r="24" spans="1:27" s="33" customFormat="1" ht="26.25" customHeight="1">
      <c r="A24" s="27">
        <v>15</v>
      </c>
      <c r="B24" s="28">
        <v>3283</v>
      </c>
      <c r="C24" s="29">
        <v>3677</v>
      </c>
      <c r="D24" s="28">
        <v>3631</v>
      </c>
      <c r="E24" s="29">
        <v>4067</v>
      </c>
      <c r="F24" s="28">
        <v>2889</v>
      </c>
      <c r="G24" s="30">
        <v>3236</v>
      </c>
      <c r="H24" s="28">
        <v>3450</v>
      </c>
      <c r="I24" s="29">
        <v>3864</v>
      </c>
      <c r="J24" s="28">
        <v>3418</v>
      </c>
      <c r="K24" s="31">
        <v>3828</v>
      </c>
      <c r="L24" s="28">
        <v>2921</v>
      </c>
      <c r="M24" s="29">
        <v>3271</v>
      </c>
      <c r="N24" s="34">
        <v>3358</v>
      </c>
      <c r="O24" s="35">
        <v>3761</v>
      </c>
      <c r="P24" s="32"/>
      <c r="Q24" s="32"/>
      <c r="R24" s="41"/>
      <c r="S24" s="32"/>
      <c r="T24" s="32"/>
      <c r="U24" s="32"/>
      <c r="V24" s="32"/>
      <c r="W24" s="32"/>
      <c r="X24" s="32"/>
      <c r="Y24" s="32"/>
      <c r="Z24" s="32"/>
      <c r="AA24" s="32"/>
    </row>
    <row r="25" spans="1:27" s="33" customFormat="1" ht="26.25" customHeight="1">
      <c r="A25" s="27">
        <v>16</v>
      </c>
      <c r="B25" s="28">
        <v>3299</v>
      </c>
      <c r="C25" s="29">
        <v>3695</v>
      </c>
      <c r="D25" s="28">
        <v>3648</v>
      </c>
      <c r="E25" s="29">
        <v>4086</v>
      </c>
      <c r="F25" s="28">
        <v>2904</v>
      </c>
      <c r="G25" s="30">
        <v>3252</v>
      </c>
      <c r="H25" s="28">
        <v>3467</v>
      </c>
      <c r="I25" s="29">
        <v>3883</v>
      </c>
      <c r="J25" s="28">
        <v>3434</v>
      </c>
      <c r="K25" s="31">
        <v>3846</v>
      </c>
      <c r="L25" s="28">
        <v>2935</v>
      </c>
      <c r="M25" s="29">
        <v>3287</v>
      </c>
      <c r="N25" s="28">
        <v>3374</v>
      </c>
      <c r="O25" s="29">
        <v>3779</v>
      </c>
      <c r="P25" s="32"/>
      <c r="Q25" s="32"/>
      <c r="R25" s="41"/>
      <c r="S25" s="32"/>
      <c r="T25" s="32"/>
      <c r="U25" s="32"/>
      <c r="V25" s="32"/>
      <c r="W25" s="32"/>
      <c r="X25" s="32"/>
      <c r="Y25" s="32"/>
      <c r="Z25" s="32"/>
      <c r="AA25" s="32"/>
    </row>
    <row r="26" spans="1:27" s="33" customFormat="1" ht="26.25" customHeight="1">
      <c r="A26" s="40">
        <v>17</v>
      </c>
      <c r="B26" s="28">
        <v>3266</v>
      </c>
      <c r="C26" s="29">
        <v>3658</v>
      </c>
      <c r="D26" s="28">
        <v>3615</v>
      </c>
      <c r="E26" s="29">
        <v>4048</v>
      </c>
      <c r="F26" s="28">
        <v>2875</v>
      </c>
      <c r="G26" s="30">
        <v>3220</v>
      </c>
      <c r="H26" s="28">
        <v>3433</v>
      </c>
      <c r="I26" s="29">
        <v>3845</v>
      </c>
      <c r="J26" s="28">
        <v>3401</v>
      </c>
      <c r="K26" s="31">
        <v>3809</v>
      </c>
      <c r="L26" s="28">
        <v>2907</v>
      </c>
      <c r="M26" s="29">
        <v>3256</v>
      </c>
      <c r="N26" s="34">
        <v>3342</v>
      </c>
      <c r="O26" s="35">
        <v>3743</v>
      </c>
      <c r="P26" s="32"/>
      <c r="Q26" s="32"/>
      <c r="R26" s="41"/>
      <c r="S26" s="32"/>
      <c r="T26" s="32"/>
      <c r="V26" s="32"/>
      <c r="W26" s="32"/>
      <c r="X26" s="32"/>
      <c r="Y26" s="32"/>
      <c r="Z26" s="32"/>
      <c r="AA26" s="32"/>
    </row>
    <row r="27" spans="1:27" s="41" customFormat="1" ht="26.25" customHeight="1">
      <c r="A27" s="40">
        <v>18</v>
      </c>
      <c r="B27" s="28">
        <v>3299</v>
      </c>
      <c r="C27" s="29">
        <v>3695</v>
      </c>
      <c r="D27" s="28">
        <v>3648</v>
      </c>
      <c r="E27" s="29">
        <v>4086</v>
      </c>
      <c r="F27" s="28">
        <v>2904</v>
      </c>
      <c r="G27" s="30">
        <v>3252</v>
      </c>
      <c r="H27" s="28">
        <v>3467</v>
      </c>
      <c r="I27" s="29">
        <v>3883</v>
      </c>
      <c r="J27" s="28">
        <v>3434</v>
      </c>
      <c r="K27" s="31">
        <v>3846</v>
      </c>
      <c r="L27" s="28">
        <v>2935</v>
      </c>
      <c r="M27" s="29">
        <v>3287</v>
      </c>
      <c r="N27" s="34">
        <v>3374</v>
      </c>
      <c r="O27" s="35">
        <v>3779</v>
      </c>
      <c r="U27" s="32"/>
    </row>
    <row r="28" spans="1:27" s="41" customFormat="1" ht="24" customHeight="1">
      <c r="A28" s="40">
        <v>19</v>
      </c>
      <c r="B28" s="28">
        <v>3299</v>
      </c>
      <c r="C28" s="29">
        <v>3695</v>
      </c>
      <c r="D28" s="28">
        <v>3648</v>
      </c>
      <c r="E28" s="29">
        <v>4086</v>
      </c>
      <c r="F28" s="28">
        <v>2904</v>
      </c>
      <c r="G28" s="30">
        <v>3252</v>
      </c>
      <c r="H28" s="28">
        <v>3467</v>
      </c>
      <c r="I28" s="29">
        <v>3883</v>
      </c>
      <c r="J28" s="28">
        <v>3434</v>
      </c>
      <c r="K28" s="31">
        <v>3846</v>
      </c>
      <c r="L28" s="28">
        <v>2935</v>
      </c>
      <c r="M28" s="29">
        <v>3287</v>
      </c>
      <c r="N28" s="34">
        <v>3374</v>
      </c>
      <c r="O28" s="35">
        <v>3779</v>
      </c>
    </row>
    <row r="29" spans="1:27" s="41" customFormat="1" ht="24" customHeight="1">
      <c r="A29" s="40">
        <v>20</v>
      </c>
      <c r="B29" s="28">
        <v>3299</v>
      </c>
      <c r="C29" s="29">
        <v>3695</v>
      </c>
      <c r="D29" s="28">
        <v>3648</v>
      </c>
      <c r="E29" s="29">
        <v>4086</v>
      </c>
      <c r="F29" s="28">
        <v>2904</v>
      </c>
      <c r="G29" s="30">
        <v>3252</v>
      </c>
      <c r="H29" s="28">
        <v>3467</v>
      </c>
      <c r="I29" s="29">
        <v>3883</v>
      </c>
      <c r="J29" s="34">
        <v>3434</v>
      </c>
      <c r="K29" s="35">
        <v>3846</v>
      </c>
      <c r="L29" s="28">
        <v>2935</v>
      </c>
      <c r="M29" s="29">
        <v>3287</v>
      </c>
      <c r="N29" s="28">
        <v>3374</v>
      </c>
      <c r="O29" s="29">
        <v>3779</v>
      </c>
    </row>
    <row r="30" spans="1:27" s="41" customFormat="1" ht="25.5" customHeight="1">
      <c r="A30" s="40">
        <v>21</v>
      </c>
      <c r="B30" s="28">
        <v>3463</v>
      </c>
      <c r="C30" s="29">
        <v>3879</v>
      </c>
      <c r="D30" s="28">
        <v>3648</v>
      </c>
      <c r="E30" s="29">
        <v>4086</v>
      </c>
      <c r="F30" s="28">
        <v>3048</v>
      </c>
      <c r="G30" s="30">
        <v>3414</v>
      </c>
      <c r="H30" s="28">
        <v>3467</v>
      </c>
      <c r="I30" s="29">
        <v>3883</v>
      </c>
      <c r="J30" s="34">
        <v>3598</v>
      </c>
      <c r="K30" s="37">
        <v>4030</v>
      </c>
      <c r="L30" s="28">
        <v>2935</v>
      </c>
      <c r="M30" s="29">
        <v>3287</v>
      </c>
      <c r="N30" s="28">
        <v>3374</v>
      </c>
      <c r="O30" s="29">
        <v>3779</v>
      </c>
    </row>
    <row r="31" spans="1:27" s="41" customFormat="1" ht="24" customHeight="1">
      <c r="A31" s="40">
        <v>22</v>
      </c>
      <c r="B31" s="28">
        <v>3463</v>
      </c>
      <c r="C31" s="29">
        <v>3879</v>
      </c>
      <c r="D31" s="28">
        <v>3648</v>
      </c>
      <c r="E31" s="29">
        <v>4086</v>
      </c>
      <c r="F31" s="28">
        <v>3048</v>
      </c>
      <c r="G31" s="30">
        <v>3414</v>
      </c>
      <c r="H31" s="34">
        <v>3467</v>
      </c>
      <c r="I31" s="35">
        <v>3883</v>
      </c>
      <c r="J31" s="34">
        <v>3598</v>
      </c>
      <c r="K31" s="37">
        <v>4030</v>
      </c>
      <c r="L31" s="28">
        <v>2935</v>
      </c>
      <c r="M31" s="29">
        <v>3287</v>
      </c>
      <c r="N31" s="34">
        <v>3374</v>
      </c>
      <c r="O31" s="35">
        <v>3779</v>
      </c>
    </row>
    <row r="32" spans="1:27" s="33" customFormat="1" ht="25.5" customHeight="1">
      <c r="A32" s="40">
        <v>23</v>
      </c>
      <c r="B32" s="28">
        <v>3463</v>
      </c>
      <c r="C32" s="29">
        <v>3879</v>
      </c>
      <c r="D32" s="28">
        <v>3648</v>
      </c>
      <c r="E32" s="29">
        <v>4086</v>
      </c>
      <c r="F32" s="28">
        <v>3048</v>
      </c>
      <c r="G32" s="30">
        <v>3414</v>
      </c>
      <c r="H32" s="28">
        <v>3467</v>
      </c>
      <c r="I32" s="29">
        <v>3883</v>
      </c>
      <c r="J32" s="34">
        <v>3598</v>
      </c>
      <c r="K32" s="37">
        <v>4030</v>
      </c>
      <c r="L32" s="28">
        <v>2935</v>
      </c>
      <c r="M32" s="29">
        <v>3287</v>
      </c>
      <c r="N32" s="28">
        <v>3374</v>
      </c>
      <c r="O32" s="29">
        <v>3779</v>
      </c>
      <c r="P32" s="32"/>
      <c r="Q32" s="32"/>
      <c r="R32" s="41"/>
      <c r="S32" s="32"/>
      <c r="T32" s="32"/>
      <c r="U32" s="32"/>
      <c r="V32" s="32"/>
      <c r="W32" s="32"/>
      <c r="X32" s="32"/>
      <c r="Y32" s="32"/>
      <c r="Z32" s="32"/>
      <c r="AA32" s="32"/>
    </row>
    <row r="33" spans="1:17" ht="24" customHeight="1">
      <c r="A33" s="40" t="s">
        <v>25</v>
      </c>
      <c r="B33" s="28">
        <v>3431</v>
      </c>
      <c r="C33" s="29">
        <v>3842</v>
      </c>
      <c r="D33" s="28">
        <v>3615</v>
      </c>
      <c r="E33" s="29">
        <v>4048</v>
      </c>
      <c r="F33" s="28">
        <v>3019</v>
      </c>
      <c r="G33" s="30">
        <v>3382</v>
      </c>
      <c r="H33" s="28">
        <v>3433</v>
      </c>
      <c r="I33" s="29">
        <v>3845</v>
      </c>
      <c r="J33" s="34">
        <v>3566</v>
      </c>
      <c r="K33" s="37">
        <v>3993</v>
      </c>
      <c r="L33" s="34">
        <v>2907</v>
      </c>
      <c r="M33" s="35">
        <v>3256</v>
      </c>
      <c r="N33" s="28">
        <v>3342</v>
      </c>
      <c r="O33" s="29">
        <v>3743</v>
      </c>
      <c r="P33" s="1"/>
      <c r="Q33" s="1"/>
    </row>
    <row r="34" spans="1:17" ht="25.5" customHeight="1">
      <c r="A34" s="40">
        <v>25</v>
      </c>
      <c r="B34" s="28">
        <v>3463</v>
      </c>
      <c r="C34" s="29">
        <v>3879</v>
      </c>
      <c r="D34" s="28">
        <v>3648</v>
      </c>
      <c r="E34" s="29">
        <v>4086</v>
      </c>
      <c r="F34" s="28">
        <v>3048</v>
      </c>
      <c r="G34" s="30">
        <v>3414</v>
      </c>
      <c r="H34" s="28">
        <v>3467</v>
      </c>
      <c r="I34" s="29">
        <v>3883</v>
      </c>
      <c r="J34" s="28">
        <v>3598</v>
      </c>
      <c r="K34" s="31">
        <v>4030</v>
      </c>
      <c r="L34" s="28">
        <v>2935</v>
      </c>
      <c r="M34" s="29">
        <v>3287</v>
      </c>
      <c r="N34" s="28">
        <v>3374</v>
      </c>
      <c r="O34" s="29">
        <v>3779</v>
      </c>
    </row>
    <row r="35" spans="1:17" ht="24.75" customHeight="1">
      <c r="A35" s="40">
        <v>26</v>
      </c>
      <c r="B35" s="28">
        <v>3463</v>
      </c>
      <c r="C35" s="29">
        <v>3879</v>
      </c>
      <c r="D35" s="28">
        <v>3648</v>
      </c>
      <c r="E35" s="29">
        <v>4086</v>
      </c>
      <c r="F35" s="28">
        <v>3048</v>
      </c>
      <c r="G35" s="30">
        <v>3414</v>
      </c>
      <c r="H35" s="28">
        <v>3467</v>
      </c>
      <c r="I35" s="29">
        <v>3883</v>
      </c>
      <c r="J35" s="34">
        <v>3598</v>
      </c>
      <c r="K35" s="37">
        <v>4030</v>
      </c>
      <c r="L35" s="28">
        <v>2935</v>
      </c>
      <c r="M35" s="29">
        <v>3287</v>
      </c>
      <c r="N35" s="34">
        <v>3374</v>
      </c>
      <c r="O35" s="35">
        <v>3779</v>
      </c>
    </row>
    <row r="36" spans="1:17" ht="25.5" customHeight="1">
      <c r="A36" s="40">
        <v>27</v>
      </c>
      <c r="B36" s="28">
        <v>3447</v>
      </c>
      <c r="C36" s="29">
        <v>3861</v>
      </c>
      <c r="D36" s="28">
        <v>3631</v>
      </c>
      <c r="E36" s="29">
        <v>4067</v>
      </c>
      <c r="F36" s="28">
        <v>3034</v>
      </c>
      <c r="G36" s="30">
        <v>3398</v>
      </c>
      <c r="H36" s="28">
        <v>3450</v>
      </c>
      <c r="I36" s="29">
        <v>3864</v>
      </c>
      <c r="J36" s="28">
        <v>3582</v>
      </c>
      <c r="K36" s="31">
        <v>4012</v>
      </c>
      <c r="L36" s="34">
        <v>2921</v>
      </c>
      <c r="M36" s="35">
        <v>3271</v>
      </c>
      <c r="N36" s="28">
        <v>3358</v>
      </c>
      <c r="O36" s="29">
        <v>3761</v>
      </c>
    </row>
    <row r="37" spans="1:17" ht="24" customHeight="1">
      <c r="A37" s="40">
        <v>28</v>
      </c>
      <c r="B37" s="28">
        <v>3463</v>
      </c>
      <c r="C37" s="29">
        <v>3879</v>
      </c>
      <c r="D37" s="28">
        <v>3648</v>
      </c>
      <c r="E37" s="29">
        <v>4086</v>
      </c>
      <c r="F37" s="28">
        <v>3048</v>
      </c>
      <c r="G37" s="30">
        <v>3414</v>
      </c>
      <c r="H37" s="28">
        <v>3467</v>
      </c>
      <c r="I37" s="29">
        <v>3883</v>
      </c>
      <c r="J37" s="28">
        <v>3598</v>
      </c>
      <c r="K37" s="31">
        <v>4030</v>
      </c>
      <c r="L37" s="28">
        <v>2935</v>
      </c>
      <c r="M37" s="29">
        <v>3287</v>
      </c>
      <c r="N37" s="28">
        <v>3374</v>
      </c>
      <c r="O37" s="29">
        <v>3779</v>
      </c>
      <c r="P37" s="1"/>
      <c r="Q37" s="1"/>
    </row>
    <row r="38" spans="1:17" ht="24" customHeight="1">
      <c r="A38" s="40">
        <v>29</v>
      </c>
      <c r="B38" s="28">
        <v>3463</v>
      </c>
      <c r="C38" s="29">
        <v>3879</v>
      </c>
      <c r="D38" s="28">
        <v>3648</v>
      </c>
      <c r="E38" s="29">
        <v>4086</v>
      </c>
      <c r="F38" s="28">
        <v>3048</v>
      </c>
      <c r="G38" s="29">
        <v>3414</v>
      </c>
      <c r="H38" s="28">
        <v>3467</v>
      </c>
      <c r="I38" s="29">
        <v>3883</v>
      </c>
      <c r="J38" s="28">
        <v>3598</v>
      </c>
      <c r="K38" s="31">
        <v>4030</v>
      </c>
      <c r="L38" s="28">
        <v>2935</v>
      </c>
      <c r="M38" s="29">
        <v>3287</v>
      </c>
      <c r="N38" s="28">
        <v>3374</v>
      </c>
      <c r="O38" s="29">
        <v>3779</v>
      </c>
      <c r="P38" s="1"/>
      <c r="Q38" s="1"/>
    </row>
    <row r="39" spans="1:17" ht="24.75" customHeight="1">
      <c r="A39" s="40">
        <v>30</v>
      </c>
      <c r="B39" s="28">
        <v>3414</v>
      </c>
      <c r="C39" s="29">
        <v>3824</v>
      </c>
      <c r="D39" s="28">
        <v>3598</v>
      </c>
      <c r="E39" s="29">
        <v>4030</v>
      </c>
      <c r="F39" s="28">
        <v>3005</v>
      </c>
      <c r="G39" s="30">
        <v>3366</v>
      </c>
      <c r="H39" s="28">
        <v>3417</v>
      </c>
      <c r="I39" s="30">
        <v>3827</v>
      </c>
      <c r="J39" s="28">
        <v>3549</v>
      </c>
      <c r="K39" s="31">
        <v>3975</v>
      </c>
      <c r="L39" s="28">
        <v>2893</v>
      </c>
      <c r="M39" s="31">
        <v>3240</v>
      </c>
      <c r="N39" s="28">
        <v>3326</v>
      </c>
      <c r="O39" s="31">
        <v>3725</v>
      </c>
      <c r="P39" s="1"/>
      <c r="Q39" s="1"/>
    </row>
    <row r="40" spans="1:17" ht="24" customHeight="1">
      <c r="A40" s="40">
        <v>31</v>
      </c>
      <c r="B40" s="28">
        <v>3414</v>
      </c>
      <c r="C40" s="29">
        <v>3824</v>
      </c>
      <c r="D40" s="28">
        <v>3598</v>
      </c>
      <c r="E40" s="29">
        <v>4030</v>
      </c>
      <c r="F40" s="28">
        <v>3005</v>
      </c>
      <c r="G40" s="31">
        <v>3366</v>
      </c>
      <c r="H40" s="242">
        <v>3417</v>
      </c>
      <c r="I40" s="242">
        <v>3827</v>
      </c>
      <c r="J40" s="242">
        <v>3549</v>
      </c>
      <c r="K40" s="242">
        <v>3975</v>
      </c>
      <c r="L40" s="242">
        <v>2893</v>
      </c>
      <c r="M40" s="242">
        <v>3240</v>
      </c>
      <c r="N40" s="242">
        <v>3326</v>
      </c>
      <c r="O40" s="242">
        <v>3725</v>
      </c>
      <c r="P40" s="1"/>
      <c r="Q40" s="1"/>
    </row>
    <row r="41" spans="1:17" ht="24" customHeight="1">
      <c r="A41" s="40">
        <v>32</v>
      </c>
      <c r="B41" s="28">
        <v>3414</v>
      </c>
      <c r="C41" s="29">
        <v>3824</v>
      </c>
      <c r="D41" s="28">
        <v>3598</v>
      </c>
      <c r="E41" s="29">
        <v>4030</v>
      </c>
      <c r="F41" s="28">
        <v>3005</v>
      </c>
      <c r="G41" s="31">
        <v>3366</v>
      </c>
      <c r="H41" s="242">
        <v>3417</v>
      </c>
      <c r="I41" s="242">
        <v>3827</v>
      </c>
      <c r="J41" s="242">
        <v>3549</v>
      </c>
      <c r="K41" s="242">
        <v>3975</v>
      </c>
      <c r="L41" s="243">
        <v>2893</v>
      </c>
      <c r="M41" s="243">
        <v>3240</v>
      </c>
      <c r="N41" s="242">
        <v>3326</v>
      </c>
      <c r="O41" s="242">
        <v>3725</v>
      </c>
      <c r="P41" s="1"/>
      <c r="Q41" s="1"/>
    </row>
    <row r="42" spans="1:17" ht="13.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</row>
    <row r="45" spans="1:17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3.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3.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3.8">
      <c r="P990" s="1"/>
      <c r="Q990" s="1"/>
    </row>
  </sheetData>
  <mergeCells count="54"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A1:O2"/>
    <mergeCell ref="F3:G3"/>
    <mergeCell ref="H3:J3"/>
    <mergeCell ref="L4:M4"/>
    <mergeCell ref="N4:O4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11:O11"/>
    <mergeCell ref="B11:C11"/>
    <mergeCell ref="D11:E11"/>
    <mergeCell ref="F11:G11"/>
    <mergeCell ref="H11:I11"/>
    <mergeCell ref="J11:K11"/>
    <mergeCell ref="L11:M11"/>
  </mergeCells>
  <phoneticPr fontId="142" type="noConversion"/>
  <pageMargins left="1.2" right="0.7" top="0.33" bottom="0.2" header="0.62" footer="0.2"/>
  <pageSetup paperSize="9"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topLeftCell="A16" workbookViewId="0">
      <selection activeCell="H33" sqref="H33"/>
    </sheetView>
  </sheetViews>
  <sheetFormatPr defaultColWidth="14.44140625" defaultRowHeight="15" customHeight="1"/>
  <cols>
    <col min="1" max="1" width="6.33203125" style="52" customWidth="1"/>
    <col min="2" max="2" width="12.33203125" style="52" customWidth="1"/>
    <col min="3" max="3" width="10.33203125" style="52" customWidth="1"/>
    <col min="4" max="4" width="7.5546875" style="52" customWidth="1"/>
    <col min="5" max="5" width="9" style="52" customWidth="1"/>
    <col min="6" max="6" width="9.33203125" style="52" customWidth="1"/>
    <col min="7" max="8" width="8.88671875" style="52" customWidth="1"/>
    <col min="9" max="9" width="14" style="52" customWidth="1"/>
    <col min="10" max="10" width="15.33203125" style="115" customWidth="1"/>
    <col min="11" max="11" width="15.33203125" style="52" customWidth="1"/>
    <col min="12" max="12" width="17.6640625" style="52" customWidth="1"/>
    <col min="13" max="13" width="14" style="52" customWidth="1"/>
    <col min="14" max="14" width="15.109375" style="52" customWidth="1"/>
    <col min="15" max="26" width="8.6640625" style="52" customWidth="1"/>
    <col min="27" max="16384" width="14.44140625" style="52"/>
  </cols>
  <sheetData>
    <row r="1" spans="1:26" ht="49.5" customHeight="1">
      <c r="A1" s="50"/>
      <c r="B1" s="50"/>
      <c r="C1" s="50"/>
      <c r="D1" s="50"/>
      <c r="E1" s="348" t="s">
        <v>505</v>
      </c>
      <c r="F1" s="342"/>
      <c r="G1" s="342"/>
      <c r="H1" s="342"/>
      <c r="I1" s="342"/>
      <c r="J1" s="342"/>
      <c r="K1" s="342"/>
      <c r="L1" s="342"/>
      <c r="M1" s="342"/>
      <c r="N1" s="34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8.75" customHeight="1">
      <c r="A2" s="343"/>
      <c r="B2" s="344"/>
      <c r="C2" s="344"/>
      <c r="D2" s="344"/>
      <c r="E2" s="344"/>
      <c r="F2" s="344"/>
      <c r="G2" s="344"/>
      <c r="H2" s="344"/>
      <c r="I2" s="53"/>
      <c r="J2" s="112"/>
      <c r="K2" s="345" t="s">
        <v>39</v>
      </c>
      <c r="L2" s="344"/>
      <c r="M2" s="344"/>
      <c r="N2" s="344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346" t="s">
        <v>40</v>
      </c>
      <c r="B3" s="346" t="s">
        <v>264</v>
      </c>
      <c r="C3" s="346" t="s">
        <v>42</v>
      </c>
      <c r="D3" s="347" t="s">
        <v>43</v>
      </c>
      <c r="E3" s="346" t="s">
        <v>265</v>
      </c>
      <c r="F3" s="340" t="s">
        <v>45</v>
      </c>
      <c r="G3" s="340" t="s">
        <v>46</v>
      </c>
      <c r="H3" s="340" t="s">
        <v>47</v>
      </c>
      <c r="I3" s="346" t="s">
        <v>1201</v>
      </c>
      <c r="J3" s="350" t="s">
        <v>1202</v>
      </c>
      <c r="K3" s="340" t="s">
        <v>1203</v>
      </c>
      <c r="L3" s="340" t="s">
        <v>48</v>
      </c>
      <c r="M3" s="340" t="s">
        <v>49</v>
      </c>
      <c r="N3" s="346" t="s">
        <v>50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.75" customHeight="1">
      <c r="A4" s="338"/>
      <c r="B4" s="338"/>
      <c r="C4" s="338"/>
      <c r="D4" s="338"/>
      <c r="E4" s="338"/>
      <c r="F4" s="338"/>
      <c r="G4" s="338"/>
      <c r="H4" s="338"/>
      <c r="I4" s="338"/>
      <c r="J4" s="351"/>
      <c r="K4" s="338"/>
      <c r="L4" s="338"/>
      <c r="M4" s="338"/>
      <c r="N4" s="338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37.5" customHeight="1">
      <c r="A5" s="339"/>
      <c r="B5" s="339"/>
      <c r="C5" s="339"/>
      <c r="D5" s="339"/>
      <c r="E5" s="339"/>
      <c r="F5" s="339"/>
      <c r="G5" s="339"/>
      <c r="H5" s="339"/>
      <c r="I5" s="339"/>
      <c r="J5" s="352"/>
      <c r="K5" s="339"/>
      <c r="L5" s="339"/>
      <c r="M5" s="339"/>
      <c r="N5" s="339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25.5" customHeight="1">
      <c r="A6" s="57">
        <v>1</v>
      </c>
      <c r="B6" s="57" t="s">
        <v>506</v>
      </c>
      <c r="C6" s="58" t="s">
        <v>52</v>
      </c>
      <c r="D6" s="75">
        <v>99.2</v>
      </c>
      <c r="E6" s="59">
        <v>108.21</v>
      </c>
      <c r="F6" s="60" t="s">
        <v>1209</v>
      </c>
      <c r="G6" s="60" t="s">
        <v>1217</v>
      </c>
      <c r="H6" s="60" t="s">
        <v>53</v>
      </c>
      <c r="I6" s="61">
        <v>36540000</v>
      </c>
      <c r="J6" s="113">
        <v>33497532.57554755</v>
      </c>
      <c r="K6" s="61">
        <v>3624768000</v>
      </c>
      <c r="L6" s="76"/>
      <c r="M6" s="76"/>
      <c r="N6" s="63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5.5" customHeight="1">
      <c r="A7" s="57">
        <v>2</v>
      </c>
      <c r="B7" s="57" t="s">
        <v>507</v>
      </c>
      <c r="C7" s="58" t="s">
        <v>55</v>
      </c>
      <c r="D7" s="75">
        <v>108.8</v>
      </c>
      <c r="E7" s="59">
        <v>118.58</v>
      </c>
      <c r="F7" s="60" t="s">
        <v>1217</v>
      </c>
      <c r="G7" s="60" t="s">
        <v>1209</v>
      </c>
      <c r="H7" s="60" t="s">
        <v>53</v>
      </c>
      <c r="I7" s="61">
        <v>37548000</v>
      </c>
      <c r="J7" s="113">
        <v>34451192.443919718</v>
      </c>
      <c r="K7" s="61">
        <v>4085222400</v>
      </c>
      <c r="L7" s="76"/>
      <c r="M7" s="76"/>
      <c r="N7" s="63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25.5" customHeight="1">
      <c r="A8" s="57">
        <v>3</v>
      </c>
      <c r="B8" s="57" t="s">
        <v>508</v>
      </c>
      <c r="C8" s="58" t="s">
        <v>57</v>
      </c>
      <c r="D8" s="75">
        <v>99.5</v>
      </c>
      <c r="E8" s="59">
        <v>105.35</v>
      </c>
      <c r="F8" s="60" t="s">
        <v>1209</v>
      </c>
      <c r="G8" s="60" t="s">
        <v>1217</v>
      </c>
      <c r="H8" s="60" t="s">
        <v>53</v>
      </c>
      <c r="I8" s="61">
        <v>34740000</v>
      </c>
      <c r="J8" s="113">
        <v>32810915.994304702</v>
      </c>
      <c r="K8" s="61">
        <v>3456630000</v>
      </c>
      <c r="L8" s="76"/>
      <c r="M8" s="76"/>
      <c r="N8" s="63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25.5" customHeight="1">
      <c r="A9" s="57">
        <v>4</v>
      </c>
      <c r="B9" s="57" t="s">
        <v>509</v>
      </c>
      <c r="C9" s="58" t="s">
        <v>60</v>
      </c>
      <c r="D9" s="75">
        <v>99.5</v>
      </c>
      <c r="E9" s="59">
        <v>104.99</v>
      </c>
      <c r="F9" s="60" t="s">
        <v>1217</v>
      </c>
      <c r="G9" s="60" t="s">
        <v>1209</v>
      </c>
      <c r="H9" s="60" t="s">
        <v>53</v>
      </c>
      <c r="I9" s="61">
        <v>37188000</v>
      </c>
      <c r="J9" s="113">
        <v>35243413.65844366</v>
      </c>
      <c r="K9" s="61">
        <v>3700206000</v>
      </c>
      <c r="L9" s="76"/>
      <c r="M9" s="76"/>
      <c r="N9" s="63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25.5" customHeight="1">
      <c r="A10" s="57">
        <v>5</v>
      </c>
      <c r="B10" s="57" t="s">
        <v>510</v>
      </c>
      <c r="C10" s="58" t="s">
        <v>62</v>
      </c>
      <c r="D10" s="75">
        <v>97.7</v>
      </c>
      <c r="E10" s="59">
        <v>105.78</v>
      </c>
      <c r="F10" s="60" t="s">
        <v>1215</v>
      </c>
      <c r="G10" s="60" t="s">
        <v>1217</v>
      </c>
      <c r="H10" s="60" t="s">
        <v>53</v>
      </c>
      <c r="I10" s="61">
        <v>37620000</v>
      </c>
      <c r="J10" s="113">
        <v>34746398.184912078</v>
      </c>
      <c r="K10" s="61">
        <v>3675474000</v>
      </c>
      <c r="L10" s="76"/>
      <c r="M10" s="76"/>
      <c r="N10" s="63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5.5" customHeight="1">
      <c r="A11" s="57">
        <v>6</v>
      </c>
      <c r="B11" s="57" t="s">
        <v>511</v>
      </c>
      <c r="C11" s="58" t="s">
        <v>64</v>
      </c>
      <c r="D11" s="75">
        <v>85.2</v>
      </c>
      <c r="E11" s="59">
        <v>92.23</v>
      </c>
      <c r="F11" s="60" t="s">
        <v>1217</v>
      </c>
      <c r="G11" s="60" t="s">
        <v>1209</v>
      </c>
      <c r="H11" s="60" t="s">
        <v>58</v>
      </c>
      <c r="I11" s="61">
        <v>37188000</v>
      </c>
      <c r="J11" s="113">
        <v>34353438.143771008</v>
      </c>
      <c r="K11" s="61">
        <v>3168417600</v>
      </c>
      <c r="L11" s="76"/>
      <c r="M11" s="76"/>
      <c r="N11" s="6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5.5" customHeight="1">
      <c r="A12" s="57">
        <v>7</v>
      </c>
      <c r="B12" s="57" t="s">
        <v>512</v>
      </c>
      <c r="C12" s="58" t="s">
        <v>66</v>
      </c>
      <c r="D12" s="75">
        <v>83.2</v>
      </c>
      <c r="E12" s="59">
        <v>88.85</v>
      </c>
      <c r="F12" s="60" t="s">
        <v>1217</v>
      </c>
      <c r="G12" s="60" t="s">
        <v>1209</v>
      </c>
      <c r="H12" s="60" t="s">
        <v>58</v>
      </c>
      <c r="I12" s="61">
        <v>37548000</v>
      </c>
      <c r="J12" s="113">
        <v>35160310.635903209</v>
      </c>
      <c r="K12" s="61">
        <v>3123993600</v>
      </c>
      <c r="L12" s="76"/>
      <c r="M12" s="76"/>
      <c r="N12" s="63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25.5" customHeight="1">
      <c r="A13" s="57">
        <v>8</v>
      </c>
      <c r="B13" s="57" t="s">
        <v>513</v>
      </c>
      <c r="C13" s="58" t="s">
        <v>274</v>
      </c>
      <c r="D13" s="75">
        <v>96</v>
      </c>
      <c r="E13" s="75">
        <v>103.1</v>
      </c>
      <c r="F13" s="60" t="s">
        <v>1217</v>
      </c>
      <c r="G13" s="60" t="s">
        <v>1209</v>
      </c>
      <c r="H13" s="60" t="s">
        <v>53</v>
      </c>
      <c r="I13" s="61">
        <v>39348000</v>
      </c>
      <c r="J13" s="113">
        <v>36638292.919495635</v>
      </c>
      <c r="K13" s="61">
        <v>3777408000</v>
      </c>
      <c r="L13" s="76"/>
      <c r="M13" s="76"/>
      <c r="N13" s="63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163" customFormat="1" ht="25.5" customHeight="1">
      <c r="A14" s="57">
        <v>9</v>
      </c>
      <c r="B14" s="57" t="s">
        <v>715</v>
      </c>
      <c r="C14" s="58" t="s">
        <v>52</v>
      </c>
      <c r="D14" s="75">
        <v>99.2</v>
      </c>
      <c r="E14" s="75">
        <v>108.21</v>
      </c>
      <c r="F14" s="60" t="s">
        <v>1209</v>
      </c>
      <c r="G14" s="60" t="s">
        <v>1217</v>
      </c>
      <c r="H14" s="60" t="s">
        <v>53</v>
      </c>
      <c r="I14" s="61">
        <v>36900000</v>
      </c>
      <c r="J14" s="113">
        <v>33827557.527030773</v>
      </c>
      <c r="K14" s="61">
        <v>3660480000</v>
      </c>
      <c r="L14" s="76"/>
      <c r="M14" s="76"/>
      <c r="N14" s="63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163" customFormat="1" ht="25.5" customHeight="1">
      <c r="A15" s="57">
        <v>10</v>
      </c>
      <c r="B15" s="57" t="s">
        <v>716</v>
      </c>
      <c r="C15" s="58" t="s">
        <v>57</v>
      </c>
      <c r="D15" s="75">
        <v>99.5</v>
      </c>
      <c r="E15" s="75">
        <v>105.35</v>
      </c>
      <c r="F15" s="60" t="s">
        <v>1209</v>
      </c>
      <c r="G15" s="60" t="s">
        <v>1217</v>
      </c>
      <c r="H15" s="60" t="s">
        <v>53</v>
      </c>
      <c r="I15" s="61">
        <v>34740000</v>
      </c>
      <c r="J15" s="113">
        <v>32810915.994304702</v>
      </c>
      <c r="K15" s="61">
        <v>3456630000</v>
      </c>
      <c r="L15" s="76"/>
      <c r="M15" s="76"/>
      <c r="N15" s="63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s="163" customFormat="1" ht="25.5" customHeight="1">
      <c r="A16" s="57">
        <v>11</v>
      </c>
      <c r="B16" s="57" t="s">
        <v>717</v>
      </c>
      <c r="C16" s="58" t="s">
        <v>60</v>
      </c>
      <c r="D16" s="75">
        <v>99.5</v>
      </c>
      <c r="E16" s="75">
        <v>104.99</v>
      </c>
      <c r="F16" s="60" t="s">
        <v>1217</v>
      </c>
      <c r="G16" s="60" t="s">
        <v>1209</v>
      </c>
      <c r="H16" s="60" t="s">
        <v>53</v>
      </c>
      <c r="I16" s="61">
        <v>40140000</v>
      </c>
      <c r="J16" s="113">
        <v>38041051.528717026</v>
      </c>
      <c r="K16" s="61">
        <v>3993930000</v>
      </c>
      <c r="L16" s="76"/>
      <c r="M16" s="76"/>
      <c r="N16" s="63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s="163" customFormat="1" ht="25.5" customHeight="1">
      <c r="A17" s="57">
        <v>12</v>
      </c>
      <c r="B17" s="57" t="s">
        <v>718</v>
      </c>
      <c r="C17" s="58" t="s">
        <v>62</v>
      </c>
      <c r="D17" s="75">
        <v>97.7</v>
      </c>
      <c r="E17" s="75">
        <v>105.78</v>
      </c>
      <c r="F17" s="60" t="s">
        <v>1215</v>
      </c>
      <c r="G17" s="60" t="s">
        <v>1217</v>
      </c>
      <c r="H17" s="60" t="s">
        <v>53</v>
      </c>
      <c r="I17" s="61">
        <v>37620000</v>
      </c>
      <c r="J17" s="113">
        <v>34746398.184912078</v>
      </c>
      <c r="K17" s="61">
        <v>3675474000</v>
      </c>
      <c r="L17" s="76"/>
      <c r="M17" s="76"/>
      <c r="N17" s="6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163" customFormat="1" ht="25.5" customHeight="1">
      <c r="A18" s="57">
        <v>13</v>
      </c>
      <c r="B18" s="57" t="s">
        <v>719</v>
      </c>
      <c r="C18" s="58" t="s">
        <v>64</v>
      </c>
      <c r="D18" s="75">
        <v>85.2</v>
      </c>
      <c r="E18" s="75">
        <v>92.23</v>
      </c>
      <c r="F18" s="60" t="s">
        <v>1217</v>
      </c>
      <c r="G18" s="60" t="s">
        <v>1209</v>
      </c>
      <c r="H18" s="60" t="s">
        <v>58</v>
      </c>
      <c r="I18" s="61">
        <v>37980000</v>
      </c>
      <c r="J18" s="113">
        <v>35085069.933860995</v>
      </c>
      <c r="K18" s="61">
        <v>3235896000</v>
      </c>
      <c r="L18" s="76"/>
      <c r="M18" s="76"/>
      <c r="N18" s="63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s="163" customFormat="1" ht="25.5" customHeight="1">
      <c r="A19" s="57">
        <v>14</v>
      </c>
      <c r="B19" s="57" t="s">
        <v>720</v>
      </c>
      <c r="C19" s="58" t="s">
        <v>66</v>
      </c>
      <c r="D19" s="75">
        <v>83.2</v>
      </c>
      <c r="E19" s="75">
        <v>88.85</v>
      </c>
      <c r="F19" s="60" t="s">
        <v>1217</v>
      </c>
      <c r="G19" s="60" t="s">
        <v>1209</v>
      </c>
      <c r="H19" s="60" t="s">
        <v>58</v>
      </c>
      <c r="I19" s="61">
        <v>38340000</v>
      </c>
      <c r="J19" s="113">
        <v>35901947.101857066</v>
      </c>
      <c r="K19" s="61">
        <v>3189888000</v>
      </c>
      <c r="L19" s="76"/>
      <c r="M19" s="76"/>
      <c r="N19" s="63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s="163" customFormat="1" ht="25.5" customHeight="1">
      <c r="A20" s="57">
        <v>15</v>
      </c>
      <c r="B20" s="57" t="s">
        <v>721</v>
      </c>
      <c r="C20" s="58" t="s">
        <v>274</v>
      </c>
      <c r="D20" s="75">
        <v>96</v>
      </c>
      <c r="E20" s="75">
        <v>103.1</v>
      </c>
      <c r="F20" s="60" t="s">
        <v>1217</v>
      </c>
      <c r="G20" s="60" t="s">
        <v>1209</v>
      </c>
      <c r="H20" s="60" t="s">
        <v>53</v>
      </c>
      <c r="I20" s="61">
        <v>40140000</v>
      </c>
      <c r="J20" s="113">
        <v>37375751.697381184</v>
      </c>
      <c r="K20" s="61">
        <v>3853440000</v>
      </c>
      <c r="L20" s="76"/>
      <c r="M20" s="76"/>
      <c r="N20" s="63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25.5" customHeight="1">
      <c r="A21" s="57">
        <v>9</v>
      </c>
      <c r="B21" s="57" t="s">
        <v>722</v>
      </c>
      <c r="C21" s="58" t="s">
        <v>52</v>
      </c>
      <c r="D21" s="75">
        <v>99.2</v>
      </c>
      <c r="E21" s="59">
        <v>108.21</v>
      </c>
      <c r="F21" s="60" t="s">
        <v>1209</v>
      </c>
      <c r="G21" s="60" t="s">
        <v>1217</v>
      </c>
      <c r="H21" s="60" t="s">
        <v>53</v>
      </c>
      <c r="I21" s="61">
        <v>37080000</v>
      </c>
      <c r="J21" s="113">
        <v>33992570.002772391</v>
      </c>
      <c r="K21" s="61">
        <v>3678336000</v>
      </c>
      <c r="L21" s="76"/>
      <c r="M21" s="76"/>
      <c r="N21" s="63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25.5" customHeight="1">
      <c r="A22" s="57">
        <v>10</v>
      </c>
      <c r="B22" s="57" t="s">
        <v>723</v>
      </c>
      <c r="C22" s="58" t="s">
        <v>55</v>
      </c>
      <c r="D22" s="75">
        <v>108.8</v>
      </c>
      <c r="E22" s="59">
        <v>118.58</v>
      </c>
      <c r="F22" s="60" t="s">
        <v>1217</v>
      </c>
      <c r="G22" s="60" t="s">
        <v>1209</v>
      </c>
      <c r="H22" s="60" t="s">
        <v>53</v>
      </c>
      <c r="I22" s="61">
        <v>38988000</v>
      </c>
      <c r="J22" s="113">
        <v>35772427.053466015</v>
      </c>
      <c r="K22" s="61">
        <v>4241894400</v>
      </c>
      <c r="L22" s="76"/>
      <c r="M22" s="76"/>
      <c r="N22" s="63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25.5" customHeight="1">
      <c r="A23" s="57">
        <v>11</v>
      </c>
      <c r="B23" s="57" t="s">
        <v>724</v>
      </c>
      <c r="C23" s="58" t="s">
        <v>57</v>
      </c>
      <c r="D23" s="75">
        <v>99.5</v>
      </c>
      <c r="E23" s="59">
        <v>105.35</v>
      </c>
      <c r="F23" s="60" t="s">
        <v>1209</v>
      </c>
      <c r="G23" s="60" t="s">
        <v>1217</v>
      </c>
      <c r="H23" s="60" t="s">
        <v>53</v>
      </c>
      <c r="I23" s="61">
        <v>35280000</v>
      </c>
      <c r="J23" s="113">
        <v>33320930.232558142</v>
      </c>
      <c r="K23" s="61">
        <v>3510360000</v>
      </c>
      <c r="L23" s="76"/>
      <c r="M23" s="76"/>
      <c r="N23" s="63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25.5" customHeight="1">
      <c r="A24" s="57">
        <v>12</v>
      </c>
      <c r="B24" s="57" t="s">
        <v>725</v>
      </c>
      <c r="C24" s="58" t="s">
        <v>60</v>
      </c>
      <c r="D24" s="75">
        <v>99.5</v>
      </c>
      <c r="E24" s="59">
        <v>104.99</v>
      </c>
      <c r="F24" s="60" t="s">
        <v>1217</v>
      </c>
      <c r="G24" s="60" t="s">
        <v>1209</v>
      </c>
      <c r="H24" s="60" t="s">
        <v>53</v>
      </c>
      <c r="I24" s="61">
        <v>38628000</v>
      </c>
      <c r="J24" s="113">
        <v>36608115.058577009</v>
      </c>
      <c r="K24" s="61">
        <v>3843486000</v>
      </c>
      <c r="L24" s="76"/>
      <c r="M24" s="76"/>
      <c r="N24" s="63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5.5" customHeight="1">
      <c r="A25" s="57">
        <v>13</v>
      </c>
      <c r="B25" s="57" t="s">
        <v>726</v>
      </c>
      <c r="C25" s="58" t="s">
        <v>62</v>
      </c>
      <c r="D25" s="75">
        <v>97.7</v>
      </c>
      <c r="E25" s="59">
        <v>105.78</v>
      </c>
      <c r="F25" s="60" t="s">
        <v>1215</v>
      </c>
      <c r="G25" s="60" t="s">
        <v>1217</v>
      </c>
      <c r="H25" s="60" t="s">
        <v>53</v>
      </c>
      <c r="I25" s="61">
        <v>38160000</v>
      </c>
      <c r="J25" s="113">
        <v>35245150.311968237</v>
      </c>
      <c r="K25" s="61">
        <v>3728232000</v>
      </c>
      <c r="L25" s="76"/>
      <c r="M25" s="76"/>
      <c r="N25" s="63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25.5" customHeight="1">
      <c r="A26" s="57">
        <v>14</v>
      </c>
      <c r="B26" s="57" t="s">
        <v>727</v>
      </c>
      <c r="C26" s="58" t="s">
        <v>64</v>
      </c>
      <c r="D26" s="75">
        <v>85.2</v>
      </c>
      <c r="E26" s="59">
        <v>92.23</v>
      </c>
      <c r="F26" s="60" t="s">
        <v>1217</v>
      </c>
      <c r="G26" s="60" t="s">
        <v>1209</v>
      </c>
      <c r="H26" s="60" t="s">
        <v>58</v>
      </c>
      <c r="I26" s="61">
        <v>38628000</v>
      </c>
      <c r="J26" s="113">
        <v>35683677.762116447</v>
      </c>
      <c r="K26" s="61">
        <v>3291105600</v>
      </c>
      <c r="L26" s="76"/>
      <c r="M26" s="76"/>
      <c r="N26" s="63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5.5" customHeight="1">
      <c r="A27" s="57">
        <v>15</v>
      </c>
      <c r="B27" s="57" t="s">
        <v>728</v>
      </c>
      <c r="C27" s="58" t="s">
        <v>66</v>
      </c>
      <c r="D27" s="75">
        <v>83.2</v>
      </c>
      <c r="E27" s="59">
        <v>88.85</v>
      </c>
      <c r="F27" s="60" t="s">
        <v>1217</v>
      </c>
      <c r="G27" s="60" t="s">
        <v>1209</v>
      </c>
      <c r="H27" s="60" t="s">
        <v>58</v>
      </c>
      <c r="I27" s="61">
        <v>38988000</v>
      </c>
      <c r="J27" s="113">
        <v>36508740.574001126</v>
      </c>
      <c r="K27" s="61">
        <v>3243801600</v>
      </c>
      <c r="L27" s="76"/>
      <c r="M27" s="76"/>
      <c r="N27" s="63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5.5" customHeight="1">
      <c r="A28" s="57">
        <v>16</v>
      </c>
      <c r="B28" s="57" t="s">
        <v>729</v>
      </c>
      <c r="C28" s="58" t="s">
        <v>274</v>
      </c>
      <c r="D28" s="75">
        <v>96</v>
      </c>
      <c r="E28" s="75">
        <v>103.1</v>
      </c>
      <c r="F28" s="60" t="s">
        <v>1217</v>
      </c>
      <c r="G28" s="60" t="s">
        <v>1209</v>
      </c>
      <c r="H28" s="60" t="s">
        <v>53</v>
      </c>
      <c r="I28" s="61">
        <v>40788000</v>
      </c>
      <c r="J28" s="113">
        <v>37979127.061105728</v>
      </c>
      <c r="K28" s="61">
        <v>3915648000</v>
      </c>
      <c r="L28" s="76"/>
      <c r="M28" s="76"/>
      <c r="N28" s="63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s="249" customFormat="1" ht="25.5" customHeight="1">
      <c r="A29" s="57">
        <v>17</v>
      </c>
      <c r="B29" s="57" t="s">
        <v>1190</v>
      </c>
      <c r="C29" s="58" t="s">
        <v>66</v>
      </c>
      <c r="D29" s="75">
        <v>83.2</v>
      </c>
      <c r="E29" s="75">
        <v>88.85</v>
      </c>
      <c r="F29" s="60" t="s">
        <v>1217</v>
      </c>
      <c r="G29" s="60" t="s">
        <v>1209</v>
      </c>
      <c r="H29" s="60" t="s">
        <v>58</v>
      </c>
      <c r="I29" s="61">
        <v>38520000</v>
      </c>
      <c r="J29" s="113"/>
      <c r="K29" s="61">
        <v>3204864000</v>
      </c>
      <c r="L29" s="76"/>
      <c r="M29" s="76"/>
      <c r="N29" s="63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s="249" customFormat="1" ht="25.5" customHeight="1">
      <c r="A30" s="57">
        <v>18</v>
      </c>
      <c r="B30" s="57" t="s">
        <v>1191</v>
      </c>
      <c r="C30" s="58" t="s">
        <v>274</v>
      </c>
      <c r="D30" s="75">
        <v>96</v>
      </c>
      <c r="E30" s="75">
        <v>103.1</v>
      </c>
      <c r="F30" s="60" t="s">
        <v>1217</v>
      </c>
      <c r="G30" s="60" t="s">
        <v>1209</v>
      </c>
      <c r="H30" s="60" t="s">
        <v>53</v>
      </c>
      <c r="I30" s="61">
        <v>40320000</v>
      </c>
      <c r="J30" s="113"/>
      <c r="K30" s="61">
        <f>I30*D30</f>
        <v>3870720000</v>
      </c>
      <c r="L30" s="76"/>
      <c r="M30" s="76"/>
      <c r="N30" s="63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s="249" customFormat="1" ht="25.5" customHeight="1">
      <c r="A31" s="57">
        <v>19</v>
      </c>
      <c r="B31" s="57" t="s">
        <v>1192</v>
      </c>
      <c r="C31" s="58" t="s">
        <v>55</v>
      </c>
      <c r="D31" s="75">
        <v>108.8</v>
      </c>
      <c r="E31" s="75">
        <v>118.58</v>
      </c>
      <c r="F31" s="60" t="s">
        <v>1217</v>
      </c>
      <c r="G31" s="60" t="s">
        <v>1209</v>
      </c>
      <c r="H31" s="60" t="s">
        <v>53</v>
      </c>
      <c r="I31" s="61">
        <v>39960000</v>
      </c>
      <c r="J31" s="113"/>
      <c r="K31" s="61">
        <f t="shared" ref="K31:K35" si="0">I31*D31</f>
        <v>4347648000</v>
      </c>
      <c r="L31" s="76"/>
      <c r="M31" s="76"/>
      <c r="N31" s="63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s="249" customFormat="1" ht="25.5" customHeight="1">
      <c r="A32" s="57">
        <v>20</v>
      </c>
      <c r="B32" s="57" t="s">
        <v>1193</v>
      </c>
      <c r="C32" s="58" t="s">
        <v>60</v>
      </c>
      <c r="D32" s="75">
        <v>99.5</v>
      </c>
      <c r="E32" s="75">
        <v>104.99</v>
      </c>
      <c r="F32" s="60" t="s">
        <v>1217</v>
      </c>
      <c r="G32" s="60" t="s">
        <v>1209</v>
      </c>
      <c r="H32" s="60" t="s">
        <v>53</v>
      </c>
      <c r="I32" s="61">
        <v>39600000</v>
      </c>
      <c r="J32" s="113"/>
      <c r="K32" s="61">
        <f t="shared" si="0"/>
        <v>3940200000</v>
      </c>
      <c r="L32" s="76"/>
      <c r="M32" s="76"/>
      <c r="N32" s="63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s="249" customFormat="1" ht="25.5" customHeight="1">
      <c r="A33" s="57">
        <v>21</v>
      </c>
      <c r="B33" s="57" t="s">
        <v>1194</v>
      </c>
      <c r="C33" s="58" t="s">
        <v>64</v>
      </c>
      <c r="D33" s="75">
        <v>85.2</v>
      </c>
      <c r="E33" s="75">
        <v>92.23</v>
      </c>
      <c r="F33" s="60" t="s">
        <v>1217</v>
      </c>
      <c r="G33" s="60" t="s">
        <v>1209</v>
      </c>
      <c r="H33" s="60" t="s">
        <v>58</v>
      </c>
      <c r="I33" s="61">
        <v>39600000</v>
      </c>
      <c r="J33" s="113"/>
      <c r="K33" s="61">
        <f t="shared" si="0"/>
        <v>3373920000</v>
      </c>
      <c r="L33" s="76"/>
      <c r="M33" s="76"/>
      <c r="N33" s="63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s="249" customFormat="1" ht="25.5" customHeight="1">
      <c r="A34" s="57">
        <v>22</v>
      </c>
      <c r="B34" s="57" t="s">
        <v>1195</v>
      </c>
      <c r="C34" s="58" t="s">
        <v>66</v>
      </c>
      <c r="D34" s="75">
        <v>83.2</v>
      </c>
      <c r="E34" s="59">
        <v>88.85</v>
      </c>
      <c r="F34" s="60" t="s">
        <v>1217</v>
      </c>
      <c r="G34" s="60" t="s">
        <v>1209</v>
      </c>
      <c r="H34" s="60" t="s">
        <v>58</v>
      </c>
      <c r="I34" s="61">
        <v>39960000</v>
      </c>
      <c r="J34" s="113"/>
      <c r="K34" s="61">
        <f t="shared" si="0"/>
        <v>3324672000</v>
      </c>
      <c r="L34" s="76"/>
      <c r="M34" s="76"/>
      <c r="N34" s="63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s="249" customFormat="1" ht="25.5" customHeight="1">
      <c r="A35" s="57">
        <v>23</v>
      </c>
      <c r="B35" s="57" t="s">
        <v>1196</v>
      </c>
      <c r="C35" s="58" t="s">
        <v>274</v>
      </c>
      <c r="D35" s="75">
        <v>96</v>
      </c>
      <c r="E35" s="75">
        <v>103.1</v>
      </c>
      <c r="F35" s="60" t="s">
        <v>1217</v>
      </c>
      <c r="G35" s="60" t="s">
        <v>1209</v>
      </c>
      <c r="H35" s="60" t="s">
        <v>53</v>
      </c>
      <c r="I35" s="61">
        <v>41760000</v>
      </c>
      <c r="J35" s="113"/>
      <c r="K35" s="61">
        <f t="shared" si="0"/>
        <v>4008960000</v>
      </c>
      <c r="L35" s="76"/>
      <c r="M35" s="76"/>
      <c r="N35" s="63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25.5" customHeight="1">
      <c r="A36" s="57">
        <v>24</v>
      </c>
      <c r="B36" s="57" t="s">
        <v>514</v>
      </c>
      <c r="C36" s="58" t="s">
        <v>52</v>
      </c>
      <c r="D36" s="75">
        <v>99.2</v>
      </c>
      <c r="E36" s="59">
        <v>108.21</v>
      </c>
      <c r="F36" s="60" t="s">
        <v>1209</v>
      </c>
      <c r="G36" s="60" t="s">
        <v>1217</v>
      </c>
      <c r="H36" s="60" t="s">
        <v>53</v>
      </c>
      <c r="I36" s="61">
        <v>37440000</v>
      </c>
      <c r="J36" s="113">
        <v>34322594.954255618</v>
      </c>
      <c r="K36" s="61">
        <v>3714048000</v>
      </c>
      <c r="L36" s="76"/>
      <c r="M36" s="76"/>
      <c r="N36" s="63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5.5" customHeight="1">
      <c r="A37" s="57">
        <v>25</v>
      </c>
      <c r="B37" s="57" t="s">
        <v>515</v>
      </c>
      <c r="C37" s="58" t="s">
        <v>55</v>
      </c>
      <c r="D37" s="75">
        <v>108.8</v>
      </c>
      <c r="E37" s="59">
        <v>118.58</v>
      </c>
      <c r="F37" s="60" t="s">
        <v>1217</v>
      </c>
      <c r="G37" s="60" t="s">
        <v>1209</v>
      </c>
      <c r="H37" s="60" t="s">
        <v>53</v>
      </c>
      <c r="I37" s="83">
        <v>39168000</v>
      </c>
      <c r="J37" s="113">
        <v>35937581.379659303</v>
      </c>
      <c r="K37" s="61">
        <v>4261478400</v>
      </c>
      <c r="L37" s="76"/>
      <c r="M37" s="76"/>
      <c r="N37" s="63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25.5" customHeight="1">
      <c r="A38" s="57">
        <v>26</v>
      </c>
      <c r="B38" s="57" t="s">
        <v>516</v>
      </c>
      <c r="C38" s="58" t="s">
        <v>57</v>
      </c>
      <c r="D38" s="75">
        <v>99.5</v>
      </c>
      <c r="E38" s="59">
        <v>105.35</v>
      </c>
      <c r="F38" s="60" t="s">
        <v>1209</v>
      </c>
      <c r="G38" s="60" t="s">
        <v>1217</v>
      </c>
      <c r="H38" s="60" t="s">
        <v>53</v>
      </c>
      <c r="I38" s="83">
        <v>35460000</v>
      </c>
      <c r="J38" s="113">
        <v>33490934.97864262</v>
      </c>
      <c r="K38" s="61">
        <v>3528270000</v>
      </c>
      <c r="L38" s="76"/>
      <c r="M38" s="76"/>
      <c r="N38" s="63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25.5" customHeight="1">
      <c r="A39" s="57">
        <v>27</v>
      </c>
      <c r="B39" s="57" t="s">
        <v>517</v>
      </c>
      <c r="C39" s="58" t="s">
        <v>60</v>
      </c>
      <c r="D39" s="75">
        <v>99.5</v>
      </c>
      <c r="E39" s="59">
        <v>104.99</v>
      </c>
      <c r="F39" s="60" t="s">
        <v>1217</v>
      </c>
      <c r="G39" s="60" t="s">
        <v>1209</v>
      </c>
      <c r="H39" s="60" t="s">
        <v>53</v>
      </c>
      <c r="I39" s="83">
        <v>38808000</v>
      </c>
      <c r="J39" s="113">
        <v>36778702.73359368</v>
      </c>
      <c r="K39" s="61">
        <v>3861396000</v>
      </c>
      <c r="L39" s="76"/>
      <c r="M39" s="76"/>
      <c r="N39" s="63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25.5" customHeight="1">
      <c r="A40" s="57">
        <v>28</v>
      </c>
      <c r="B40" s="57" t="s">
        <v>518</v>
      </c>
      <c r="C40" s="58" t="s">
        <v>62</v>
      </c>
      <c r="D40" s="75">
        <v>97.7</v>
      </c>
      <c r="E40" s="59">
        <v>105.78</v>
      </c>
      <c r="F40" s="60" t="s">
        <v>1215</v>
      </c>
      <c r="G40" s="60" t="s">
        <v>1217</v>
      </c>
      <c r="H40" s="60" t="s">
        <v>53</v>
      </c>
      <c r="I40" s="83">
        <v>38340000</v>
      </c>
      <c r="J40" s="113">
        <v>35411401.020986952</v>
      </c>
      <c r="K40" s="61">
        <v>3745818000</v>
      </c>
      <c r="L40" s="76"/>
      <c r="M40" s="76"/>
      <c r="N40" s="63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25.5" customHeight="1">
      <c r="A41" s="57">
        <v>29</v>
      </c>
      <c r="B41" s="57" t="s">
        <v>519</v>
      </c>
      <c r="C41" s="58" t="s">
        <v>64</v>
      </c>
      <c r="D41" s="75">
        <v>85.2</v>
      </c>
      <c r="E41" s="59">
        <v>92.23</v>
      </c>
      <c r="F41" s="60" t="s">
        <v>1217</v>
      </c>
      <c r="G41" s="60" t="s">
        <v>1209</v>
      </c>
      <c r="H41" s="60" t="s">
        <v>58</v>
      </c>
      <c r="I41" s="83">
        <v>38808000</v>
      </c>
      <c r="J41" s="113">
        <v>35849957.714409627</v>
      </c>
      <c r="K41" s="61">
        <v>3306441600</v>
      </c>
      <c r="L41" s="76"/>
      <c r="M41" s="76"/>
      <c r="N41" s="63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25.5" customHeight="1">
      <c r="A42" s="57">
        <v>30</v>
      </c>
      <c r="B42" s="57" t="s">
        <v>520</v>
      </c>
      <c r="C42" s="58" t="s">
        <v>66</v>
      </c>
      <c r="D42" s="75">
        <v>83.2</v>
      </c>
      <c r="E42" s="59">
        <v>88.85</v>
      </c>
      <c r="F42" s="60" t="s">
        <v>1217</v>
      </c>
      <c r="G42" s="60" t="s">
        <v>1209</v>
      </c>
      <c r="H42" s="60" t="s">
        <v>58</v>
      </c>
      <c r="I42" s="83">
        <v>39168000</v>
      </c>
      <c r="J42" s="113">
        <v>36677294.31626337</v>
      </c>
      <c r="K42" s="61">
        <v>3258777600</v>
      </c>
      <c r="L42" s="76"/>
      <c r="M42" s="76"/>
      <c r="N42" s="63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25.5" customHeight="1">
      <c r="A43" s="57">
        <v>31</v>
      </c>
      <c r="B43" s="57" t="s">
        <v>521</v>
      </c>
      <c r="C43" s="58" t="s">
        <v>274</v>
      </c>
      <c r="D43" s="75">
        <v>96</v>
      </c>
      <c r="E43" s="75">
        <v>103.1</v>
      </c>
      <c r="F43" s="60" t="s">
        <v>1217</v>
      </c>
      <c r="G43" s="60" t="s">
        <v>1209</v>
      </c>
      <c r="H43" s="60" t="s">
        <v>53</v>
      </c>
      <c r="I43" s="83">
        <v>40968000</v>
      </c>
      <c r="J43" s="113">
        <v>38146731.328806989</v>
      </c>
      <c r="K43" s="61">
        <v>3932928000</v>
      </c>
      <c r="L43" s="76"/>
      <c r="M43" s="76"/>
      <c r="N43" s="63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25.5" customHeight="1">
      <c r="A44" s="57">
        <v>32</v>
      </c>
      <c r="B44" s="57" t="s">
        <v>522</v>
      </c>
      <c r="C44" s="58" t="s">
        <v>52</v>
      </c>
      <c r="D44" s="75">
        <v>99.2</v>
      </c>
      <c r="E44" s="59">
        <v>108.21</v>
      </c>
      <c r="F44" s="60" t="s">
        <v>1209</v>
      </c>
      <c r="G44" s="60" t="s">
        <v>1217</v>
      </c>
      <c r="H44" s="60" t="s">
        <v>53</v>
      </c>
      <c r="I44" s="83">
        <v>37440000</v>
      </c>
      <c r="J44" s="113">
        <v>34322594.954255618</v>
      </c>
      <c r="K44" s="61">
        <v>3714048000</v>
      </c>
      <c r="L44" s="76"/>
      <c r="M44" s="76"/>
      <c r="N44" s="63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25.5" customHeight="1">
      <c r="A45" s="57">
        <v>33</v>
      </c>
      <c r="B45" s="57" t="s">
        <v>523</v>
      </c>
      <c r="C45" s="58" t="s">
        <v>55</v>
      </c>
      <c r="D45" s="75">
        <v>108.8</v>
      </c>
      <c r="E45" s="59">
        <v>118.58</v>
      </c>
      <c r="F45" s="60" t="s">
        <v>1217</v>
      </c>
      <c r="G45" s="60" t="s">
        <v>1209</v>
      </c>
      <c r="H45" s="60" t="s">
        <v>53</v>
      </c>
      <c r="I45" s="61">
        <v>39708000</v>
      </c>
      <c r="J45" s="113">
        <v>36433044.358239166</v>
      </c>
      <c r="K45" s="61">
        <v>4320230400</v>
      </c>
      <c r="L45" s="76"/>
      <c r="M45" s="76"/>
      <c r="N45" s="6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25.5" customHeight="1">
      <c r="A46" s="57">
        <v>34</v>
      </c>
      <c r="B46" s="57" t="s">
        <v>524</v>
      </c>
      <c r="C46" s="58" t="s">
        <v>57</v>
      </c>
      <c r="D46" s="75">
        <v>99.5</v>
      </c>
      <c r="E46" s="59">
        <v>105.35</v>
      </c>
      <c r="F46" s="60" t="s">
        <v>1209</v>
      </c>
      <c r="G46" s="60" t="s">
        <v>1217</v>
      </c>
      <c r="H46" s="60" t="s">
        <v>53</v>
      </c>
      <c r="I46" s="61">
        <v>35640000</v>
      </c>
      <c r="J46" s="113">
        <v>33660939.724727102</v>
      </c>
      <c r="K46" s="61">
        <v>3546180000</v>
      </c>
      <c r="L46" s="76"/>
      <c r="M46" s="76"/>
      <c r="N46" s="63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s="159" customFormat="1" ht="25.5" customHeight="1">
      <c r="A47" s="57">
        <v>35</v>
      </c>
      <c r="B47" s="149" t="s">
        <v>525</v>
      </c>
      <c r="C47" s="150" t="s">
        <v>60</v>
      </c>
      <c r="D47" s="151">
        <v>99.5</v>
      </c>
      <c r="E47" s="152">
        <v>104.99</v>
      </c>
      <c r="F47" s="153" t="s">
        <v>1217</v>
      </c>
      <c r="G47" s="153" t="s">
        <v>1209</v>
      </c>
      <c r="H47" s="153" t="s">
        <v>53</v>
      </c>
      <c r="I47" s="154">
        <v>39348000</v>
      </c>
      <c r="J47" s="155">
        <v>37290465.758643679</v>
      </c>
      <c r="K47" s="154">
        <v>3915126000</v>
      </c>
      <c r="L47" s="156"/>
      <c r="M47" s="156"/>
      <c r="N47" s="157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25.5" customHeight="1">
      <c r="A48" s="57">
        <v>36</v>
      </c>
      <c r="B48" s="57" t="s">
        <v>526</v>
      </c>
      <c r="C48" s="58" t="s">
        <v>62</v>
      </c>
      <c r="D48" s="75">
        <v>97.7</v>
      </c>
      <c r="E48" s="59">
        <v>105.78</v>
      </c>
      <c r="F48" s="60" t="s">
        <v>1215</v>
      </c>
      <c r="G48" s="60" t="s">
        <v>1217</v>
      </c>
      <c r="H48" s="60" t="s">
        <v>53</v>
      </c>
      <c r="I48" s="61">
        <v>38520000</v>
      </c>
      <c r="J48" s="113">
        <v>35577651.730005674</v>
      </c>
      <c r="K48" s="61">
        <v>3763404000</v>
      </c>
      <c r="L48" s="76"/>
      <c r="M48" s="76"/>
      <c r="N48" s="63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25.5" customHeight="1">
      <c r="A49" s="57">
        <v>37</v>
      </c>
      <c r="B49" s="57" t="s">
        <v>527</v>
      </c>
      <c r="C49" s="58" t="s">
        <v>64</v>
      </c>
      <c r="D49" s="75">
        <v>85.2</v>
      </c>
      <c r="E49" s="59">
        <v>92.23</v>
      </c>
      <c r="F49" s="60" t="s">
        <v>1217</v>
      </c>
      <c r="G49" s="60" t="s">
        <v>1209</v>
      </c>
      <c r="H49" s="60" t="s">
        <v>58</v>
      </c>
      <c r="I49" s="61">
        <v>39348000</v>
      </c>
      <c r="J49" s="113">
        <v>36348797.571289167</v>
      </c>
      <c r="K49" s="61">
        <v>3352449600</v>
      </c>
      <c r="L49" s="76"/>
      <c r="M49" s="76"/>
      <c r="N49" s="63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25.5" customHeight="1">
      <c r="A50" s="57">
        <v>38</v>
      </c>
      <c r="B50" s="57" t="s">
        <v>528</v>
      </c>
      <c r="C50" s="58" t="s">
        <v>66</v>
      </c>
      <c r="D50" s="75">
        <v>83.2</v>
      </c>
      <c r="E50" s="59">
        <v>88.85</v>
      </c>
      <c r="F50" s="60" t="s">
        <v>1217</v>
      </c>
      <c r="G50" s="60" t="s">
        <v>1209</v>
      </c>
      <c r="H50" s="60" t="s">
        <v>58</v>
      </c>
      <c r="I50" s="61">
        <v>39708000</v>
      </c>
      <c r="J50" s="113">
        <v>37182955.543050088</v>
      </c>
      <c r="K50" s="61">
        <v>3303705600</v>
      </c>
      <c r="L50" s="76"/>
      <c r="M50" s="76"/>
      <c r="N50" s="63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25.5" customHeight="1">
      <c r="A51" s="57">
        <v>39</v>
      </c>
      <c r="B51" s="57" t="s">
        <v>529</v>
      </c>
      <c r="C51" s="58" t="s">
        <v>274</v>
      </c>
      <c r="D51" s="75">
        <v>96</v>
      </c>
      <c r="E51" s="75">
        <v>103.1</v>
      </c>
      <c r="F51" s="60" t="s">
        <v>1217</v>
      </c>
      <c r="G51" s="60" t="s">
        <v>1209</v>
      </c>
      <c r="H51" s="60" t="s">
        <v>53</v>
      </c>
      <c r="I51" s="61">
        <v>41508000</v>
      </c>
      <c r="J51" s="113">
        <v>38649544.131910771</v>
      </c>
      <c r="K51" s="61">
        <v>3984768000</v>
      </c>
      <c r="L51" s="76"/>
      <c r="M51" s="76"/>
      <c r="N51" s="63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25.5" customHeight="1">
      <c r="A52" s="57">
        <v>40</v>
      </c>
      <c r="B52" s="57" t="s">
        <v>530</v>
      </c>
      <c r="C52" s="58" t="s">
        <v>52</v>
      </c>
      <c r="D52" s="75">
        <v>99.2</v>
      </c>
      <c r="E52" s="59">
        <v>108.21</v>
      </c>
      <c r="F52" s="60" t="s">
        <v>1209</v>
      </c>
      <c r="G52" s="60" t="s">
        <v>1217</v>
      </c>
      <c r="H52" s="60" t="s">
        <v>53</v>
      </c>
      <c r="I52" s="61">
        <v>37800000</v>
      </c>
      <c r="J52" s="113">
        <v>34652619.905738845</v>
      </c>
      <c r="K52" s="61">
        <v>3749760000</v>
      </c>
      <c r="L52" s="62"/>
      <c r="M52" s="62"/>
      <c r="N52" s="63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25.5" customHeight="1">
      <c r="A53" s="57">
        <v>41</v>
      </c>
      <c r="B53" s="57" t="s">
        <v>531</v>
      </c>
      <c r="C53" s="58" t="s">
        <v>57</v>
      </c>
      <c r="D53" s="75">
        <v>99.5</v>
      </c>
      <c r="E53" s="59">
        <v>105.35</v>
      </c>
      <c r="F53" s="60" t="s">
        <v>1209</v>
      </c>
      <c r="G53" s="60" t="s">
        <v>1217</v>
      </c>
      <c r="H53" s="60" t="s">
        <v>53</v>
      </c>
      <c r="I53" s="61">
        <v>35640000</v>
      </c>
      <c r="J53" s="113">
        <v>33660939.724727102</v>
      </c>
      <c r="K53" s="61">
        <v>3546180000</v>
      </c>
      <c r="L53" s="62"/>
      <c r="M53" s="62"/>
      <c r="N53" s="63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25.5" customHeight="1">
      <c r="A54" s="57">
        <v>42</v>
      </c>
      <c r="B54" s="57" t="s">
        <v>532</v>
      </c>
      <c r="C54" s="58" t="s">
        <v>60</v>
      </c>
      <c r="D54" s="75">
        <v>99.5</v>
      </c>
      <c r="E54" s="59">
        <v>104.99</v>
      </c>
      <c r="F54" s="60" t="s">
        <v>1217</v>
      </c>
      <c r="G54" s="60" t="s">
        <v>1209</v>
      </c>
      <c r="H54" s="60" t="s">
        <v>53</v>
      </c>
      <c r="I54" s="61">
        <v>41508000</v>
      </c>
      <c r="J54" s="113">
        <v>39337517.858843699</v>
      </c>
      <c r="K54" s="61">
        <v>4130046000</v>
      </c>
      <c r="L54" s="62"/>
      <c r="M54" s="62"/>
      <c r="N54" s="63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25.5" customHeight="1">
      <c r="A55" s="57">
        <v>43</v>
      </c>
      <c r="B55" s="57" t="s">
        <v>533</v>
      </c>
      <c r="C55" s="58" t="s">
        <v>62</v>
      </c>
      <c r="D55" s="75">
        <v>97.7</v>
      </c>
      <c r="E55" s="59">
        <v>105.78</v>
      </c>
      <c r="F55" s="60" t="s">
        <v>1215</v>
      </c>
      <c r="G55" s="60" t="s">
        <v>1217</v>
      </c>
      <c r="H55" s="60" t="s">
        <v>53</v>
      </c>
      <c r="I55" s="61">
        <v>38520000</v>
      </c>
      <c r="J55" s="113">
        <v>35577651.730005674</v>
      </c>
      <c r="K55" s="61">
        <v>3763404000</v>
      </c>
      <c r="L55" s="62"/>
      <c r="M55" s="62"/>
      <c r="N55" s="63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25.5" customHeight="1">
      <c r="A56" s="57">
        <v>44</v>
      </c>
      <c r="B56" s="57" t="s">
        <v>534</v>
      </c>
      <c r="C56" s="58" t="s">
        <v>64</v>
      </c>
      <c r="D56" s="75">
        <v>85.2</v>
      </c>
      <c r="E56" s="59">
        <v>92.23</v>
      </c>
      <c r="F56" s="60" t="s">
        <v>1217</v>
      </c>
      <c r="G56" s="60" t="s">
        <v>1209</v>
      </c>
      <c r="H56" s="60" t="s">
        <v>58</v>
      </c>
      <c r="I56" s="61">
        <v>39348000</v>
      </c>
      <c r="J56" s="113">
        <v>36348797.571289167</v>
      </c>
      <c r="K56" s="61">
        <v>3352449600</v>
      </c>
      <c r="L56" s="62"/>
      <c r="M56" s="62"/>
      <c r="N56" s="63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25.5" customHeight="1">
      <c r="A57" s="57">
        <v>45</v>
      </c>
      <c r="B57" s="57" t="s">
        <v>535</v>
      </c>
      <c r="C57" s="58" t="s">
        <v>66</v>
      </c>
      <c r="D57" s="75">
        <v>83.2</v>
      </c>
      <c r="E57" s="59">
        <v>88.85</v>
      </c>
      <c r="F57" s="60" t="s">
        <v>1217</v>
      </c>
      <c r="G57" s="60" t="s">
        <v>1209</v>
      </c>
      <c r="H57" s="60" t="s">
        <v>58</v>
      </c>
      <c r="I57" s="61">
        <v>39708000</v>
      </c>
      <c r="J57" s="113">
        <v>37182955.543050088</v>
      </c>
      <c r="K57" s="61">
        <v>3303705600</v>
      </c>
      <c r="L57" s="62"/>
      <c r="M57" s="62"/>
      <c r="N57" s="63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25.5" customHeight="1">
      <c r="A58" s="57">
        <v>46</v>
      </c>
      <c r="B58" s="57" t="s">
        <v>536</v>
      </c>
      <c r="C58" s="58" t="s">
        <v>274</v>
      </c>
      <c r="D58" s="75">
        <v>96</v>
      </c>
      <c r="E58" s="75">
        <v>103.1</v>
      </c>
      <c r="F58" s="60" t="s">
        <v>1217</v>
      </c>
      <c r="G58" s="60" t="s">
        <v>1209</v>
      </c>
      <c r="H58" s="60" t="s">
        <v>53</v>
      </c>
      <c r="I58" s="61">
        <v>41508000</v>
      </c>
      <c r="J58" s="113">
        <v>38649544.131910771</v>
      </c>
      <c r="K58" s="61">
        <v>3984768000</v>
      </c>
      <c r="L58" s="62"/>
      <c r="M58" s="62"/>
      <c r="N58" s="63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5.5" customHeight="1">
      <c r="A59" s="57">
        <v>47</v>
      </c>
      <c r="B59" s="57" t="s">
        <v>537</v>
      </c>
      <c r="C59" s="58" t="s">
        <v>52</v>
      </c>
      <c r="D59" s="75">
        <v>99.2</v>
      </c>
      <c r="E59" s="59">
        <v>108.21</v>
      </c>
      <c r="F59" s="60" t="s">
        <v>1209</v>
      </c>
      <c r="G59" s="60" t="s">
        <v>1217</v>
      </c>
      <c r="H59" s="60" t="s">
        <v>53</v>
      </c>
      <c r="I59" s="61">
        <v>37800000</v>
      </c>
      <c r="J59" s="113">
        <v>34652619.905738845</v>
      </c>
      <c r="K59" s="61">
        <v>3749760000</v>
      </c>
      <c r="L59" s="76"/>
      <c r="M59" s="76"/>
      <c r="N59" s="63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25.5" customHeight="1">
      <c r="A60" s="57">
        <v>48</v>
      </c>
      <c r="B60" s="57" t="s">
        <v>538</v>
      </c>
      <c r="C60" s="58" t="s">
        <v>57</v>
      </c>
      <c r="D60" s="75">
        <v>99.5</v>
      </c>
      <c r="E60" s="59">
        <v>105.35</v>
      </c>
      <c r="F60" s="60" t="s">
        <v>1209</v>
      </c>
      <c r="G60" s="60" t="s">
        <v>1217</v>
      </c>
      <c r="H60" s="60" t="s">
        <v>53</v>
      </c>
      <c r="I60" s="83">
        <v>35640000</v>
      </c>
      <c r="J60" s="113">
        <v>33660939.724727102</v>
      </c>
      <c r="K60" s="61">
        <v>3546180000</v>
      </c>
      <c r="L60" s="76"/>
      <c r="M60" s="76"/>
      <c r="N60" s="63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25.5" customHeight="1">
      <c r="A61" s="57">
        <v>49</v>
      </c>
      <c r="B61" s="57" t="s">
        <v>539</v>
      </c>
      <c r="C61" s="58" t="s">
        <v>60</v>
      </c>
      <c r="D61" s="75">
        <v>99.5</v>
      </c>
      <c r="E61" s="59">
        <v>104.99</v>
      </c>
      <c r="F61" s="60" t="s">
        <v>1217</v>
      </c>
      <c r="G61" s="60" t="s">
        <v>1209</v>
      </c>
      <c r="H61" s="60" t="s">
        <v>53</v>
      </c>
      <c r="I61" s="83">
        <v>41508000</v>
      </c>
      <c r="J61" s="113">
        <v>39337517.858843699</v>
      </c>
      <c r="K61" s="61">
        <v>4130046000</v>
      </c>
      <c r="L61" s="76"/>
      <c r="M61" s="76"/>
      <c r="N61" s="63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25.5" customHeight="1">
      <c r="A62" s="57">
        <v>50</v>
      </c>
      <c r="B62" s="57" t="s">
        <v>540</v>
      </c>
      <c r="C62" s="58" t="s">
        <v>62</v>
      </c>
      <c r="D62" s="75">
        <v>97.7</v>
      </c>
      <c r="E62" s="59">
        <v>105.78</v>
      </c>
      <c r="F62" s="60" t="s">
        <v>1215</v>
      </c>
      <c r="G62" s="60" t="s">
        <v>1217</v>
      </c>
      <c r="H62" s="60" t="s">
        <v>53</v>
      </c>
      <c r="I62" s="83">
        <v>38520000</v>
      </c>
      <c r="J62" s="113">
        <v>35577651.730005674</v>
      </c>
      <c r="K62" s="61">
        <v>3763404000</v>
      </c>
      <c r="L62" s="76"/>
      <c r="M62" s="76"/>
      <c r="N62" s="63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25.5" customHeight="1">
      <c r="A63" s="57">
        <v>51</v>
      </c>
      <c r="B63" s="57" t="s">
        <v>541</v>
      </c>
      <c r="C63" s="58" t="s">
        <v>64</v>
      </c>
      <c r="D63" s="75">
        <v>85.2</v>
      </c>
      <c r="E63" s="59">
        <v>92.23</v>
      </c>
      <c r="F63" s="60" t="s">
        <v>1217</v>
      </c>
      <c r="G63" s="60" t="s">
        <v>1209</v>
      </c>
      <c r="H63" s="60" t="s">
        <v>58</v>
      </c>
      <c r="I63" s="83">
        <v>39348000</v>
      </c>
      <c r="J63" s="113">
        <v>36348797.571289167</v>
      </c>
      <c r="K63" s="61">
        <v>3352449600</v>
      </c>
      <c r="L63" s="76"/>
      <c r="M63" s="76"/>
      <c r="N63" s="63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25.5" customHeight="1">
      <c r="A64" s="57">
        <v>52</v>
      </c>
      <c r="B64" s="57" t="s">
        <v>542</v>
      </c>
      <c r="C64" s="58" t="s">
        <v>66</v>
      </c>
      <c r="D64" s="75">
        <v>83.2</v>
      </c>
      <c r="E64" s="59">
        <v>88.85</v>
      </c>
      <c r="F64" s="60" t="s">
        <v>1217</v>
      </c>
      <c r="G64" s="60" t="s">
        <v>1209</v>
      </c>
      <c r="H64" s="60" t="s">
        <v>58</v>
      </c>
      <c r="I64" s="83">
        <v>39708000</v>
      </c>
      <c r="J64" s="113">
        <v>37182955.543050088</v>
      </c>
      <c r="K64" s="61">
        <v>3303705600</v>
      </c>
      <c r="L64" s="76"/>
      <c r="M64" s="76"/>
      <c r="N64" s="63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25.5" customHeight="1">
      <c r="A65" s="57">
        <v>53</v>
      </c>
      <c r="B65" s="57" t="s">
        <v>543</v>
      </c>
      <c r="C65" s="58" t="s">
        <v>274</v>
      </c>
      <c r="D65" s="75">
        <v>96</v>
      </c>
      <c r="E65" s="75">
        <v>103.1</v>
      </c>
      <c r="F65" s="60" t="s">
        <v>1217</v>
      </c>
      <c r="G65" s="60" t="s">
        <v>1209</v>
      </c>
      <c r="H65" s="60" t="s">
        <v>53</v>
      </c>
      <c r="I65" s="83">
        <v>41508000</v>
      </c>
      <c r="J65" s="113">
        <v>38649544.131910771</v>
      </c>
      <c r="K65" s="61">
        <v>3984768000</v>
      </c>
      <c r="L65" s="76"/>
      <c r="M65" s="76"/>
      <c r="N65" s="63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25.5" customHeight="1">
      <c r="A66" s="57">
        <v>54</v>
      </c>
      <c r="B66" s="67"/>
      <c r="C66" s="67"/>
      <c r="D66" s="68"/>
      <c r="E66" s="67"/>
      <c r="F66" s="54"/>
      <c r="G66" s="54"/>
      <c r="H66" s="54"/>
      <c r="I66" s="53"/>
      <c r="J66" s="114"/>
      <c r="K66" s="54"/>
      <c r="L66" s="54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2.75" customHeight="1">
      <c r="A67" s="67"/>
      <c r="B67" s="67"/>
      <c r="C67" s="67"/>
      <c r="D67" s="68"/>
      <c r="E67" s="67"/>
      <c r="F67" s="54"/>
      <c r="G67" s="54"/>
      <c r="H67" s="54"/>
      <c r="I67" s="53"/>
      <c r="J67" s="114"/>
      <c r="K67" s="54"/>
      <c r="L67" s="54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.75" customHeight="1">
      <c r="A68" s="67"/>
      <c r="B68" s="67"/>
      <c r="C68" s="67"/>
      <c r="D68" s="68"/>
      <c r="E68" s="67"/>
      <c r="F68" s="54"/>
      <c r="G68" s="54"/>
      <c r="H68" s="54"/>
      <c r="I68" s="53"/>
      <c r="J68" s="114"/>
      <c r="K68" s="54"/>
      <c r="L68" s="54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2.75" customHeight="1">
      <c r="A69" s="67"/>
      <c r="B69" s="67"/>
      <c r="C69" s="67"/>
      <c r="D69" s="68"/>
      <c r="E69" s="67"/>
      <c r="F69" s="54"/>
      <c r="G69" s="54"/>
      <c r="H69" s="54"/>
      <c r="I69" s="53"/>
      <c r="J69" s="114"/>
      <c r="K69" s="54"/>
      <c r="L69" s="54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2.75" customHeight="1">
      <c r="A70" s="67"/>
      <c r="B70" s="67"/>
      <c r="C70" s="67"/>
      <c r="D70" s="68"/>
      <c r="E70" s="67"/>
      <c r="F70" s="54"/>
      <c r="G70" s="54"/>
      <c r="H70" s="54"/>
      <c r="I70" s="53"/>
      <c r="J70" s="114"/>
      <c r="K70" s="54"/>
      <c r="L70" s="54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2.75" customHeight="1">
      <c r="A71" s="67"/>
      <c r="B71" s="67"/>
      <c r="C71" s="67"/>
      <c r="D71" s="68"/>
      <c r="E71" s="67"/>
      <c r="F71" s="54"/>
      <c r="G71" s="54"/>
      <c r="H71" s="54"/>
      <c r="I71" s="53"/>
      <c r="J71" s="114"/>
      <c r="K71" s="54"/>
      <c r="L71" s="54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2.75" customHeight="1">
      <c r="A72" s="67"/>
      <c r="B72" s="67"/>
      <c r="C72" s="67"/>
      <c r="D72" s="68"/>
      <c r="E72" s="67"/>
      <c r="F72" s="54"/>
      <c r="G72" s="54"/>
      <c r="H72" s="54"/>
      <c r="I72" s="53"/>
      <c r="J72" s="114"/>
      <c r="K72" s="54"/>
      <c r="L72" s="54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2.75" customHeight="1">
      <c r="A73" s="67"/>
      <c r="B73" s="67"/>
      <c r="C73" s="67"/>
      <c r="D73" s="68"/>
      <c r="E73" s="67"/>
      <c r="F73" s="54"/>
      <c r="G73" s="54"/>
      <c r="H73" s="54"/>
      <c r="I73" s="53"/>
      <c r="J73" s="114"/>
      <c r="K73" s="54"/>
      <c r="L73" s="54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2.75" customHeight="1">
      <c r="A74" s="67"/>
      <c r="B74" s="67"/>
      <c r="C74" s="67"/>
      <c r="D74" s="68"/>
      <c r="E74" s="67"/>
      <c r="F74" s="54"/>
      <c r="G74" s="54"/>
      <c r="H74" s="54"/>
      <c r="I74" s="53"/>
      <c r="J74" s="114"/>
      <c r="K74" s="54"/>
      <c r="L74" s="54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2.75" customHeight="1">
      <c r="A75" s="67"/>
      <c r="B75" s="67"/>
      <c r="C75" s="67"/>
      <c r="D75" s="68"/>
      <c r="E75" s="67"/>
      <c r="F75" s="54"/>
      <c r="G75" s="54"/>
      <c r="H75" s="54"/>
      <c r="I75" s="53"/>
      <c r="J75" s="114"/>
      <c r="K75" s="54"/>
      <c r="L75" s="54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2.75" customHeight="1">
      <c r="A76" s="67"/>
      <c r="B76" s="67"/>
      <c r="C76" s="67"/>
      <c r="D76" s="68"/>
      <c r="E76" s="67"/>
      <c r="F76" s="54"/>
      <c r="G76" s="54"/>
      <c r="H76" s="54"/>
      <c r="I76" s="53"/>
      <c r="J76" s="114"/>
      <c r="K76" s="54"/>
      <c r="L76" s="54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2.75" customHeight="1">
      <c r="A77" s="67"/>
      <c r="B77" s="67"/>
      <c r="C77" s="67"/>
      <c r="D77" s="68"/>
      <c r="E77" s="67"/>
      <c r="F77" s="54"/>
      <c r="G77" s="54"/>
      <c r="H77" s="54"/>
      <c r="I77" s="53"/>
      <c r="J77" s="114"/>
      <c r="K77" s="54"/>
      <c r="L77" s="54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2.75" customHeight="1">
      <c r="A78" s="67"/>
      <c r="B78" s="67"/>
      <c r="C78" s="67"/>
      <c r="D78" s="68"/>
      <c r="E78" s="67"/>
      <c r="F78" s="54"/>
      <c r="G78" s="54"/>
      <c r="H78" s="54"/>
      <c r="I78" s="53"/>
      <c r="J78" s="114"/>
      <c r="K78" s="54"/>
      <c r="L78" s="54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2.75" customHeight="1">
      <c r="A79" s="67"/>
      <c r="B79" s="67"/>
      <c r="C79" s="67"/>
      <c r="D79" s="68"/>
      <c r="E79" s="67"/>
      <c r="F79" s="54"/>
      <c r="G79" s="54"/>
      <c r="H79" s="54"/>
      <c r="I79" s="53"/>
      <c r="J79" s="114"/>
      <c r="K79" s="54"/>
      <c r="L79" s="54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2.75" customHeight="1">
      <c r="A80" s="67"/>
      <c r="B80" s="67"/>
      <c r="C80" s="67"/>
      <c r="D80" s="68"/>
      <c r="E80" s="67"/>
      <c r="F80" s="54"/>
      <c r="G80" s="54"/>
      <c r="H80" s="54"/>
      <c r="I80" s="53"/>
      <c r="J80" s="114"/>
      <c r="K80" s="54"/>
      <c r="L80" s="54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2.75" customHeight="1">
      <c r="A81" s="67"/>
      <c r="B81" s="67"/>
      <c r="C81" s="67"/>
      <c r="D81" s="68"/>
      <c r="E81" s="67"/>
      <c r="F81" s="54"/>
      <c r="G81" s="54"/>
      <c r="H81" s="54"/>
      <c r="I81" s="53"/>
      <c r="J81" s="114"/>
      <c r="K81" s="54"/>
      <c r="L81" s="54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2.75" customHeight="1">
      <c r="A82" s="67"/>
      <c r="B82" s="67"/>
      <c r="C82" s="67"/>
      <c r="D82" s="68"/>
      <c r="E82" s="67"/>
      <c r="F82" s="54"/>
      <c r="G82" s="54"/>
      <c r="H82" s="54"/>
      <c r="I82" s="53"/>
      <c r="J82" s="114"/>
      <c r="K82" s="54"/>
      <c r="L82" s="54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2.75" customHeight="1">
      <c r="A83" s="67"/>
      <c r="B83" s="67"/>
      <c r="C83" s="67"/>
      <c r="D83" s="68"/>
      <c r="E83" s="67"/>
      <c r="F83" s="54"/>
      <c r="G83" s="54"/>
      <c r="H83" s="54"/>
      <c r="I83" s="53"/>
      <c r="J83" s="114"/>
      <c r="K83" s="54"/>
      <c r="L83" s="54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2.75" customHeight="1">
      <c r="A84" s="67"/>
      <c r="B84" s="67"/>
      <c r="C84" s="67"/>
      <c r="D84" s="68"/>
      <c r="E84" s="67"/>
      <c r="F84" s="54"/>
      <c r="G84" s="54"/>
      <c r="H84" s="54"/>
      <c r="I84" s="53"/>
      <c r="J84" s="114"/>
      <c r="K84" s="54"/>
      <c r="L84" s="54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2.75" customHeight="1">
      <c r="A85" s="67"/>
      <c r="B85" s="67"/>
      <c r="C85" s="67"/>
      <c r="D85" s="68"/>
      <c r="E85" s="67"/>
      <c r="F85" s="54"/>
      <c r="G85" s="54"/>
      <c r="H85" s="54"/>
      <c r="I85" s="53"/>
      <c r="J85" s="114"/>
      <c r="K85" s="54"/>
      <c r="L85" s="54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2.75" customHeight="1">
      <c r="A86" s="67"/>
      <c r="B86" s="67"/>
      <c r="C86" s="67"/>
      <c r="D86" s="68"/>
      <c r="E86" s="67"/>
      <c r="F86" s="54"/>
      <c r="G86" s="54"/>
      <c r="H86" s="54"/>
      <c r="I86" s="53"/>
      <c r="J86" s="114"/>
      <c r="K86" s="54"/>
      <c r="L86" s="54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2.75" customHeight="1">
      <c r="A87" s="67"/>
      <c r="B87" s="67"/>
      <c r="C87" s="67"/>
      <c r="D87" s="68"/>
      <c r="E87" s="67"/>
      <c r="F87" s="54"/>
      <c r="G87" s="54"/>
      <c r="H87" s="54"/>
      <c r="I87" s="53"/>
      <c r="J87" s="114"/>
      <c r="K87" s="54"/>
      <c r="L87" s="54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2.75" customHeight="1">
      <c r="A88" s="67"/>
      <c r="B88" s="67"/>
      <c r="C88" s="67"/>
      <c r="D88" s="68"/>
      <c r="E88" s="67"/>
      <c r="F88" s="54"/>
      <c r="G88" s="54"/>
      <c r="H88" s="54"/>
      <c r="I88" s="53"/>
      <c r="J88" s="114"/>
      <c r="K88" s="54"/>
      <c r="L88" s="54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2.75" customHeight="1">
      <c r="A89" s="67"/>
      <c r="B89" s="67"/>
      <c r="C89" s="67"/>
      <c r="D89" s="68"/>
      <c r="E89" s="67"/>
      <c r="F89" s="54"/>
      <c r="G89" s="54"/>
      <c r="H89" s="54"/>
      <c r="I89" s="53"/>
      <c r="J89" s="114"/>
      <c r="K89" s="54"/>
      <c r="L89" s="54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2.75" customHeight="1">
      <c r="A90" s="67"/>
      <c r="B90" s="67"/>
      <c r="C90" s="67"/>
      <c r="D90" s="68"/>
      <c r="E90" s="67"/>
      <c r="F90" s="54"/>
      <c r="G90" s="54"/>
      <c r="H90" s="54"/>
      <c r="I90" s="53"/>
      <c r="J90" s="114"/>
      <c r="K90" s="54"/>
      <c r="L90" s="54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2.75" customHeight="1">
      <c r="A91" s="67"/>
      <c r="B91" s="67"/>
      <c r="C91" s="67"/>
      <c r="D91" s="68"/>
      <c r="E91" s="67"/>
      <c r="F91" s="54"/>
      <c r="G91" s="54"/>
      <c r="H91" s="54"/>
      <c r="I91" s="53"/>
      <c r="J91" s="114"/>
      <c r="K91" s="54"/>
      <c r="L91" s="54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2.75" customHeight="1">
      <c r="A92" s="67"/>
      <c r="B92" s="67"/>
      <c r="C92" s="67"/>
      <c r="D92" s="68"/>
      <c r="E92" s="67"/>
      <c r="F92" s="54"/>
      <c r="G92" s="54"/>
      <c r="H92" s="54"/>
      <c r="I92" s="53"/>
      <c r="J92" s="114"/>
      <c r="K92" s="54"/>
      <c r="L92" s="54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2.75" customHeight="1">
      <c r="A93" s="67"/>
      <c r="B93" s="67"/>
      <c r="C93" s="67"/>
      <c r="D93" s="68"/>
      <c r="E93" s="67"/>
      <c r="F93" s="54"/>
      <c r="G93" s="54"/>
      <c r="H93" s="54"/>
      <c r="I93" s="53"/>
      <c r="J93" s="114"/>
      <c r="K93" s="54"/>
      <c r="L93" s="54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2.75" customHeight="1">
      <c r="A94" s="67"/>
      <c r="B94" s="67"/>
      <c r="C94" s="67"/>
      <c r="D94" s="68"/>
      <c r="E94" s="67"/>
      <c r="F94" s="54"/>
      <c r="G94" s="54"/>
      <c r="H94" s="54"/>
      <c r="I94" s="53"/>
      <c r="J94" s="114"/>
      <c r="K94" s="54"/>
      <c r="L94" s="54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2.75" customHeight="1">
      <c r="A95" s="67"/>
      <c r="B95" s="67"/>
      <c r="C95" s="67"/>
      <c r="D95" s="68"/>
      <c r="E95" s="67"/>
      <c r="F95" s="54"/>
      <c r="G95" s="54"/>
      <c r="H95" s="54"/>
      <c r="I95" s="53"/>
      <c r="J95" s="114"/>
      <c r="K95" s="54"/>
      <c r="L95" s="54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2.75" customHeight="1">
      <c r="A96" s="67"/>
      <c r="B96" s="67"/>
      <c r="C96" s="67"/>
      <c r="D96" s="68"/>
      <c r="E96" s="67"/>
      <c r="F96" s="54"/>
      <c r="G96" s="54"/>
      <c r="H96" s="54"/>
      <c r="I96" s="53"/>
      <c r="J96" s="114"/>
      <c r="K96" s="54"/>
      <c r="L96" s="54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2.75" customHeight="1">
      <c r="A97" s="67"/>
      <c r="B97" s="67"/>
      <c r="C97" s="67"/>
      <c r="D97" s="68"/>
      <c r="E97" s="67"/>
      <c r="F97" s="54"/>
      <c r="G97" s="54"/>
      <c r="H97" s="54"/>
      <c r="I97" s="53"/>
      <c r="J97" s="114"/>
      <c r="K97" s="54"/>
      <c r="L97" s="54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2.75" customHeight="1">
      <c r="A98" s="67"/>
      <c r="B98" s="67"/>
      <c r="C98" s="67"/>
      <c r="D98" s="68"/>
      <c r="E98" s="67"/>
      <c r="F98" s="54"/>
      <c r="G98" s="54"/>
      <c r="H98" s="54"/>
      <c r="I98" s="53"/>
      <c r="J98" s="114"/>
      <c r="K98" s="54"/>
      <c r="L98" s="54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2.75" customHeight="1">
      <c r="A99" s="67"/>
      <c r="B99" s="67"/>
      <c r="C99" s="67"/>
      <c r="D99" s="68"/>
      <c r="E99" s="67"/>
      <c r="F99" s="54"/>
      <c r="G99" s="54"/>
      <c r="H99" s="54"/>
      <c r="I99" s="53"/>
      <c r="J99" s="114"/>
      <c r="K99" s="54"/>
      <c r="L99" s="54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2.75" customHeight="1">
      <c r="A100" s="67"/>
      <c r="B100" s="67"/>
      <c r="C100" s="67"/>
      <c r="D100" s="68"/>
      <c r="E100" s="67"/>
      <c r="F100" s="54"/>
      <c r="G100" s="54"/>
      <c r="H100" s="54"/>
      <c r="I100" s="53"/>
      <c r="J100" s="114"/>
      <c r="K100" s="54"/>
      <c r="L100" s="54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2.75" customHeight="1">
      <c r="A101" s="67"/>
      <c r="B101" s="67"/>
      <c r="C101" s="67"/>
      <c r="D101" s="68"/>
      <c r="E101" s="67"/>
      <c r="F101" s="54"/>
      <c r="G101" s="54"/>
      <c r="H101" s="54"/>
      <c r="I101" s="53"/>
      <c r="J101" s="114"/>
      <c r="K101" s="54"/>
      <c r="L101" s="54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2.75" customHeight="1">
      <c r="A102" s="67"/>
      <c r="B102" s="67"/>
      <c r="C102" s="67"/>
      <c r="D102" s="68"/>
      <c r="E102" s="67"/>
      <c r="F102" s="54"/>
      <c r="G102" s="54"/>
      <c r="H102" s="54"/>
      <c r="I102" s="53"/>
      <c r="J102" s="114"/>
      <c r="K102" s="54"/>
      <c r="L102" s="54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2.75" customHeight="1">
      <c r="A103" s="67"/>
      <c r="B103" s="67"/>
      <c r="C103" s="67"/>
      <c r="D103" s="68"/>
      <c r="E103" s="67"/>
      <c r="F103" s="54"/>
      <c r="G103" s="54"/>
      <c r="H103" s="54"/>
      <c r="I103" s="53"/>
      <c r="J103" s="114"/>
      <c r="K103" s="54"/>
      <c r="L103" s="54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2.75" customHeight="1">
      <c r="A104" s="67"/>
      <c r="B104" s="67"/>
      <c r="C104" s="67"/>
      <c r="D104" s="68"/>
      <c r="E104" s="67"/>
      <c r="F104" s="54"/>
      <c r="G104" s="54"/>
      <c r="H104" s="54"/>
      <c r="I104" s="53"/>
      <c r="J104" s="114"/>
      <c r="K104" s="54"/>
      <c r="L104" s="54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2.75" customHeight="1">
      <c r="A105" s="67"/>
      <c r="B105" s="67"/>
      <c r="C105" s="67"/>
      <c r="D105" s="68"/>
      <c r="E105" s="67"/>
      <c r="F105" s="54"/>
      <c r="G105" s="54"/>
      <c r="H105" s="54"/>
      <c r="I105" s="53"/>
      <c r="J105" s="114"/>
      <c r="K105" s="54"/>
      <c r="L105" s="54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2.75" customHeight="1">
      <c r="A106" s="67"/>
      <c r="B106" s="67"/>
      <c r="C106" s="67"/>
      <c r="D106" s="68"/>
      <c r="E106" s="67"/>
      <c r="F106" s="54"/>
      <c r="G106" s="54"/>
      <c r="H106" s="54"/>
      <c r="I106" s="53"/>
      <c r="J106" s="114"/>
      <c r="K106" s="54"/>
      <c r="L106" s="54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2.75" customHeight="1">
      <c r="A107" s="67"/>
      <c r="B107" s="67"/>
      <c r="C107" s="67"/>
      <c r="D107" s="68"/>
      <c r="E107" s="67"/>
      <c r="F107" s="54"/>
      <c r="G107" s="54"/>
      <c r="H107" s="54"/>
      <c r="I107" s="53"/>
      <c r="J107" s="114"/>
      <c r="K107" s="54"/>
      <c r="L107" s="54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2.75" customHeight="1">
      <c r="A108" s="67"/>
      <c r="B108" s="67"/>
      <c r="C108" s="67"/>
      <c r="D108" s="68"/>
      <c r="E108" s="67"/>
      <c r="F108" s="54"/>
      <c r="G108" s="54"/>
      <c r="H108" s="54"/>
      <c r="I108" s="53"/>
      <c r="J108" s="114"/>
      <c r="K108" s="54"/>
      <c r="L108" s="54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2.75" customHeight="1">
      <c r="A109" s="67"/>
      <c r="B109" s="67"/>
      <c r="C109" s="67"/>
      <c r="D109" s="68"/>
      <c r="E109" s="67"/>
      <c r="F109" s="54"/>
      <c r="G109" s="54"/>
      <c r="H109" s="54"/>
      <c r="I109" s="53"/>
      <c r="J109" s="114"/>
      <c r="K109" s="54"/>
      <c r="L109" s="54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2.75" customHeight="1">
      <c r="A110" s="67"/>
      <c r="B110" s="67"/>
      <c r="C110" s="67"/>
      <c r="D110" s="68"/>
      <c r="E110" s="67"/>
      <c r="F110" s="54"/>
      <c r="G110" s="54"/>
      <c r="H110" s="54"/>
      <c r="I110" s="53"/>
      <c r="J110" s="114"/>
      <c r="K110" s="54"/>
      <c r="L110" s="54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2.75" customHeight="1">
      <c r="A111" s="67"/>
      <c r="B111" s="67"/>
      <c r="C111" s="67"/>
      <c r="D111" s="68"/>
      <c r="E111" s="67"/>
      <c r="F111" s="54"/>
      <c r="G111" s="54"/>
      <c r="H111" s="54"/>
      <c r="I111" s="53"/>
      <c r="J111" s="114"/>
      <c r="K111" s="54"/>
      <c r="L111" s="54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2.75" customHeight="1">
      <c r="A112" s="67"/>
      <c r="B112" s="67"/>
      <c r="C112" s="67"/>
      <c r="D112" s="68"/>
      <c r="E112" s="67"/>
      <c r="F112" s="54"/>
      <c r="G112" s="54"/>
      <c r="H112" s="54"/>
      <c r="I112" s="53"/>
      <c r="J112" s="114"/>
      <c r="K112" s="54"/>
      <c r="L112" s="54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2.75" customHeight="1">
      <c r="A113" s="67"/>
      <c r="B113" s="67"/>
      <c r="C113" s="67"/>
      <c r="D113" s="68"/>
      <c r="E113" s="67"/>
      <c r="F113" s="54"/>
      <c r="G113" s="54"/>
      <c r="H113" s="54"/>
      <c r="I113" s="53"/>
      <c r="J113" s="114"/>
      <c r="K113" s="54"/>
      <c r="L113" s="54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2.75" customHeight="1">
      <c r="A114" s="67"/>
      <c r="B114" s="67"/>
      <c r="C114" s="67"/>
      <c r="D114" s="68"/>
      <c r="E114" s="67"/>
      <c r="F114" s="54"/>
      <c r="G114" s="54"/>
      <c r="H114" s="54"/>
      <c r="I114" s="53"/>
      <c r="J114" s="114"/>
      <c r="K114" s="54"/>
      <c r="L114" s="54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2.75" customHeight="1">
      <c r="A115" s="67"/>
      <c r="B115" s="67"/>
      <c r="C115" s="67"/>
      <c r="D115" s="68"/>
      <c r="E115" s="67"/>
      <c r="F115" s="54"/>
      <c r="G115" s="54"/>
      <c r="H115" s="54"/>
      <c r="I115" s="53"/>
      <c r="J115" s="114"/>
      <c r="K115" s="54"/>
      <c r="L115" s="54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2.75" customHeight="1">
      <c r="A116" s="67"/>
      <c r="B116" s="67"/>
      <c r="C116" s="67"/>
      <c r="D116" s="68"/>
      <c r="E116" s="67"/>
      <c r="F116" s="54"/>
      <c r="G116" s="54"/>
      <c r="H116" s="54"/>
      <c r="I116" s="53"/>
      <c r="J116" s="114"/>
      <c r="K116" s="54"/>
      <c r="L116" s="54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2.75" customHeight="1">
      <c r="A117" s="67"/>
      <c r="B117" s="67"/>
      <c r="C117" s="67"/>
      <c r="D117" s="68"/>
      <c r="E117" s="67"/>
      <c r="F117" s="54"/>
      <c r="G117" s="54"/>
      <c r="H117" s="54"/>
      <c r="I117" s="53"/>
      <c r="J117" s="114"/>
      <c r="K117" s="54"/>
      <c r="L117" s="54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2.75" customHeight="1">
      <c r="A118" s="67"/>
      <c r="B118" s="67"/>
      <c r="C118" s="67"/>
      <c r="D118" s="68"/>
      <c r="E118" s="67"/>
      <c r="F118" s="54"/>
      <c r="G118" s="54"/>
      <c r="H118" s="54"/>
      <c r="I118" s="53"/>
      <c r="J118" s="114"/>
      <c r="K118" s="54"/>
      <c r="L118" s="54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2.75" customHeight="1">
      <c r="A119" s="67"/>
      <c r="B119" s="67"/>
      <c r="C119" s="67"/>
      <c r="D119" s="68"/>
      <c r="E119" s="67"/>
      <c r="F119" s="54"/>
      <c r="G119" s="54"/>
      <c r="H119" s="54"/>
      <c r="I119" s="53"/>
      <c r="J119" s="114"/>
      <c r="K119" s="54"/>
      <c r="L119" s="54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2.75" customHeight="1">
      <c r="A120" s="67"/>
      <c r="B120" s="67"/>
      <c r="C120" s="67"/>
      <c r="D120" s="68"/>
      <c r="E120" s="67"/>
      <c r="F120" s="54"/>
      <c r="G120" s="54"/>
      <c r="H120" s="54"/>
      <c r="I120" s="53"/>
      <c r="J120" s="114"/>
      <c r="K120" s="54"/>
      <c r="L120" s="54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2.75" customHeight="1">
      <c r="A121" s="67"/>
      <c r="B121" s="67"/>
      <c r="C121" s="67"/>
      <c r="D121" s="68"/>
      <c r="E121" s="67"/>
      <c r="F121" s="54"/>
      <c r="G121" s="54"/>
      <c r="H121" s="54"/>
      <c r="I121" s="53"/>
      <c r="J121" s="114"/>
      <c r="K121" s="54"/>
      <c r="L121" s="54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2.75" customHeight="1">
      <c r="A122" s="67"/>
      <c r="B122" s="67"/>
      <c r="C122" s="67"/>
      <c r="D122" s="68"/>
      <c r="E122" s="67"/>
      <c r="F122" s="54"/>
      <c r="G122" s="54"/>
      <c r="H122" s="54"/>
      <c r="I122" s="53"/>
      <c r="J122" s="114"/>
      <c r="K122" s="54"/>
      <c r="L122" s="54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2.75" customHeight="1">
      <c r="A123" s="67"/>
      <c r="B123" s="67"/>
      <c r="C123" s="67"/>
      <c r="D123" s="68"/>
      <c r="E123" s="67"/>
      <c r="F123" s="54"/>
      <c r="G123" s="54"/>
      <c r="H123" s="54"/>
      <c r="I123" s="53"/>
      <c r="J123" s="114"/>
      <c r="K123" s="54"/>
      <c r="L123" s="54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2.75" customHeight="1">
      <c r="A124" s="67"/>
      <c r="B124" s="67"/>
      <c r="C124" s="67"/>
      <c r="D124" s="68"/>
      <c r="E124" s="67"/>
      <c r="F124" s="54"/>
      <c r="G124" s="54"/>
      <c r="H124" s="54"/>
      <c r="I124" s="53"/>
      <c r="J124" s="114"/>
      <c r="K124" s="54"/>
      <c r="L124" s="54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2.75" customHeight="1">
      <c r="A125" s="67"/>
      <c r="B125" s="67"/>
      <c r="C125" s="67"/>
      <c r="D125" s="68"/>
      <c r="E125" s="67"/>
      <c r="F125" s="54"/>
      <c r="G125" s="54"/>
      <c r="H125" s="54"/>
      <c r="I125" s="53"/>
      <c r="J125" s="114"/>
      <c r="K125" s="54"/>
      <c r="L125" s="54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2.75" customHeight="1">
      <c r="A126" s="67"/>
      <c r="B126" s="67"/>
      <c r="C126" s="67"/>
      <c r="D126" s="68"/>
      <c r="E126" s="67"/>
      <c r="F126" s="54"/>
      <c r="G126" s="54"/>
      <c r="H126" s="54"/>
      <c r="I126" s="53"/>
      <c r="J126" s="114"/>
      <c r="K126" s="54"/>
      <c r="L126" s="54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2.75" customHeight="1">
      <c r="A127" s="67"/>
      <c r="B127" s="67"/>
      <c r="C127" s="67"/>
      <c r="D127" s="68"/>
      <c r="E127" s="67"/>
      <c r="F127" s="54"/>
      <c r="G127" s="54"/>
      <c r="H127" s="54"/>
      <c r="I127" s="53"/>
      <c r="J127" s="114"/>
      <c r="K127" s="54"/>
      <c r="L127" s="54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2.75" customHeight="1">
      <c r="A128" s="67"/>
      <c r="B128" s="67"/>
      <c r="C128" s="67"/>
      <c r="D128" s="68"/>
      <c r="E128" s="67"/>
      <c r="F128" s="54"/>
      <c r="G128" s="54"/>
      <c r="H128" s="54"/>
      <c r="I128" s="53"/>
      <c r="J128" s="114"/>
      <c r="K128" s="54"/>
      <c r="L128" s="54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2.75" customHeight="1">
      <c r="A129" s="67"/>
      <c r="B129" s="67"/>
      <c r="C129" s="67"/>
      <c r="D129" s="68"/>
      <c r="E129" s="67"/>
      <c r="F129" s="54"/>
      <c r="G129" s="54"/>
      <c r="H129" s="54"/>
      <c r="I129" s="53"/>
      <c r="J129" s="114"/>
      <c r="K129" s="54"/>
      <c r="L129" s="54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2.75" customHeight="1">
      <c r="A130" s="67"/>
      <c r="B130" s="67"/>
      <c r="C130" s="67"/>
      <c r="D130" s="68"/>
      <c r="E130" s="67"/>
      <c r="F130" s="54"/>
      <c r="G130" s="54"/>
      <c r="H130" s="54"/>
      <c r="I130" s="53"/>
      <c r="J130" s="114"/>
      <c r="K130" s="54"/>
      <c r="L130" s="54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2.75" customHeight="1">
      <c r="A131" s="67"/>
      <c r="B131" s="67"/>
      <c r="C131" s="67"/>
      <c r="D131" s="68"/>
      <c r="E131" s="67"/>
      <c r="F131" s="54"/>
      <c r="G131" s="54"/>
      <c r="H131" s="54"/>
      <c r="I131" s="53"/>
      <c r="J131" s="114"/>
      <c r="K131" s="54"/>
      <c r="L131" s="54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2.75" customHeight="1">
      <c r="A132" s="67"/>
      <c r="B132" s="67"/>
      <c r="C132" s="67"/>
      <c r="D132" s="68"/>
      <c r="E132" s="67"/>
      <c r="F132" s="54"/>
      <c r="G132" s="54"/>
      <c r="H132" s="54"/>
      <c r="I132" s="53"/>
      <c r="J132" s="114"/>
      <c r="K132" s="54"/>
      <c r="L132" s="54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2.75" customHeight="1">
      <c r="A133" s="67"/>
      <c r="B133" s="67"/>
      <c r="C133" s="67"/>
      <c r="D133" s="68"/>
      <c r="E133" s="67"/>
      <c r="F133" s="54"/>
      <c r="G133" s="54"/>
      <c r="H133" s="54"/>
      <c r="I133" s="53"/>
      <c r="J133" s="114"/>
      <c r="K133" s="54"/>
      <c r="L133" s="54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2.75" customHeight="1">
      <c r="A134" s="67"/>
      <c r="B134" s="67"/>
      <c r="C134" s="67"/>
      <c r="D134" s="68"/>
      <c r="E134" s="67"/>
      <c r="F134" s="54"/>
      <c r="G134" s="54"/>
      <c r="H134" s="54"/>
      <c r="I134" s="53"/>
      <c r="J134" s="114"/>
      <c r="K134" s="54"/>
      <c r="L134" s="54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2.75" customHeight="1">
      <c r="A135" s="67"/>
      <c r="B135" s="67"/>
      <c r="C135" s="67"/>
      <c r="D135" s="68"/>
      <c r="E135" s="67"/>
      <c r="F135" s="54"/>
      <c r="G135" s="54"/>
      <c r="H135" s="54"/>
      <c r="I135" s="53"/>
      <c r="J135" s="114"/>
      <c r="K135" s="54"/>
      <c r="L135" s="54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2.75" customHeight="1">
      <c r="A136" s="67"/>
      <c r="B136" s="67"/>
      <c r="C136" s="67"/>
      <c r="D136" s="68"/>
      <c r="E136" s="67"/>
      <c r="F136" s="54"/>
      <c r="G136" s="54"/>
      <c r="H136" s="54"/>
      <c r="I136" s="53"/>
      <c r="J136" s="114"/>
      <c r="K136" s="54"/>
      <c r="L136" s="54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2.75" customHeight="1">
      <c r="A137" s="67"/>
      <c r="B137" s="67"/>
      <c r="C137" s="67"/>
      <c r="D137" s="68"/>
      <c r="E137" s="67"/>
      <c r="F137" s="54"/>
      <c r="G137" s="54"/>
      <c r="H137" s="54"/>
      <c r="I137" s="53"/>
      <c r="J137" s="114"/>
      <c r="K137" s="54"/>
      <c r="L137" s="54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2.75" customHeight="1">
      <c r="A138" s="67"/>
      <c r="B138" s="67"/>
      <c r="C138" s="67"/>
      <c r="D138" s="68"/>
      <c r="E138" s="67"/>
      <c r="F138" s="54"/>
      <c r="G138" s="54"/>
      <c r="H138" s="54"/>
      <c r="I138" s="53"/>
      <c r="J138" s="114"/>
      <c r="K138" s="54"/>
      <c r="L138" s="54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2.75" customHeight="1">
      <c r="A139" s="67"/>
      <c r="B139" s="67"/>
      <c r="C139" s="67"/>
      <c r="D139" s="68"/>
      <c r="E139" s="67"/>
      <c r="F139" s="54"/>
      <c r="G139" s="54"/>
      <c r="H139" s="54"/>
      <c r="I139" s="53"/>
      <c r="J139" s="114"/>
      <c r="K139" s="54"/>
      <c r="L139" s="54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2.75" customHeight="1">
      <c r="A140" s="67"/>
      <c r="B140" s="67"/>
      <c r="C140" s="67"/>
      <c r="D140" s="68"/>
      <c r="E140" s="67"/>
      <c r="F140" s="54"/>
      <c r="G140" s="54"/>
      <c r="H140" s="54"/>
      <c r="I140" s="53"/>
      <c r="J140" s="114"/>
      <c r="K140" s="54"/>
      <c r="L140" s="54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2.75" customHeight="1">
      <c r="A141" s="67"/>
      <c r="B141" s="67"/>
      <c r="C141" s="67"/>
      <c r="D141" s="68"/>
      <c r="E141" s="67"/>
      <c r="F141" s="54"/>
      <c r="G141" s="54"/>
      <c r="H141" s="54"/>
      <c r="I141" s="53"/>
      <c r="J141" s="114"/>
      <c r="K141" s="54"/>
      <c r="L141" s="54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2.75" customHeight="1">
      <c r="A142" s="67"/>
      <c r="B142" s="67"/>
      <c r="C142" s="67"/>
      <c r="D142" s="68"/>
      <c r="E142" s="67"/>
      <c r="F142" s="54"/>
      <c r="G142" s="54"/>
      <c r="H142" s="54"/>
      <c r="I142" s="53"/>
      <c r="J142" s="114"/>
      <c r="K142" s="54"/>
      <c r="L142" s="54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2.75" customHeight="1">
      <c r="A143" s="67"/>
      <c r="B143" s="67"/>
      <c r="C143" s="67"/>
      <c r="D143" s="68"/>
      <c r="E143" s="67"/>
      <c r="F143" s="54"/>
      <c r="G143" s="54"/>
      <c r="H143" s="54"/>
      <c r="I143" s="53"/>
      <c r="J143" s="114"/>
      <c r="K143" s="54"/>
      <c r="L143" s="54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2.75" customHeight="1">
      <c r="A144" s="67"/>
      <c r="B144" s="67"/>
      <c r="C144" s="67"/>
      <c r="D144" s="68"/>
      <c r="E144" s="67"/>
      <c r="F144" s="54"/>
      <c r="G144" s="54"/>
      <c r="H144" s="54"/>
      <c r="I144" s="53"/>
      <c r="J144" s="114"/>
      <c r="K144" s="54"/>
      <c r="L144" s="54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2.75" customHeight="1">
      <c r="A145" s="67"/>
      <c r="B145" s="67"/>
      <c r="C145" s="67"/>
      <c r="D145" s="68"/>
      <c r="E145" s="67"/>
      <c r="F145" s="54"/>
      <c r="G145" s="54"/>
      <c r="H145" s="54"/>
      <c r="I145" s="53"/>
      <c r="J145" s="114"/>
      <c r="K145" s="54"/>
      <c r="L145" s="54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2.75" customHeight="1">
      <c r="A146" s="67"/>
      <c r="B146" s="67"/>
      <c r="C146" s="67"/>
      <c r="D146" s="68"/>
      <c r="E146" s="67"/>
      <c r="F146" s="54"/>
      <c r="G146" s="54"/>
      <c r="H146" s="54"/>
      <c r="I146" s="53"/>
      <c r="J146" s="114"/>
      <c r="K146" s="54"/>
      <c r="L146" s="54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2.75" customHeight="1">
      <c r="A147" s="67"/>
      <c r="B147" s="67"/>
      <c r="C147" s="67"/>
      <c r="D147" s="68"/>
      <c r="E147" s="67"/>
      <c r="F147" s="54"/>
      <c r="G147" s="54"/>
      <c r="H147" s="54"/>
      <c r="I147" s="53"/>
      <c r="J147" s="114"/>
      <c r="K147" s="54"/>
      <c r="L147" s="54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2.75" customHeight="1">
      <c r="A148" s="67"/>
      <c r="B148" s="67"/>
      <c r="C148" s="67"/>
      <c r="D148" s="68"/>
      <c r="E148" s="67"/>
      <c r="F148" s="54"/>
      <c r="G148" s="54"/>
      <c r="H148" s="54"/>
      <c r="I148" s="53"/>
      <c r="J148" s="114"/>
      <c r="K148" s="54"/>
      <c r="L148" s="54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2.75" customHeight="1">
      <c r="A149" s="67"/>
      <c r="B149" s="67"/>
      <c r="C149" s="67"/>
      <c r="D149" s="68"/>
      <c r="E149" s="67"/>
      <c r="F149" s="54"/>
      <c r="G149" s="54"/>
      <c r="H149" s="54"/>
      <c r="I149" s="53"/>
      <c r="J149" s="114"/>
      <c r="K149" s="54"/>
      <c r="L149" s="54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2.75" customHeight="1">
      <c r="A150" s="67"/>
      <c r="B150" s="67"/>
      <c r="C150" s="67"/>
      <c r="D150" s="68"/>
      <c r="E150" s="67"/>
      <c r="F150" s="54"/>
      <c r="G150" s="54"/>
      <c r="H150" s="54"/>
      <c r="I150" s="53"/>
      <c r="J150" s="114"/>
      <c r="K150" s="54"/>
      <c r="L150" s="54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2.75" customHeight="1">
      <c r="A151" s="67"/>
      <c r="B151" s="67"/>
      <c r="C151" s="67"/>
      <c r="D151" s="68"/>
      <c r="E151" s="67"/>
      <c r="F151" s="54"/>
      <c r="G151" s="54"/>
      <c r="H151" s="54"/>
      <c r="I151" s="53"/>
      <c r="J151" s="114"/>
      <c r="K151" s="54"/>
      <c r="L151" s="54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2.75" customHeight="1">
      <c r="A152" s="67"/>
      <c r="B152" s="67"/>
      <c r="C152" s="67"/>
      <c r="D152" s="68"/>
      <c r="E152" s="67"/>
      <c r="F152" s="54"/>
      <c r="G152" s="54"/>
      <c r="H152" s="54"/>
      <c r="I152" s="53"/>
      <c r="J152" s="114"/>
      <c r="K152" s="54"/>
      <c r="L152" s="54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2.75" customHeight="1">
      <c r="A153" s="67"/>
      <c r="B153" s="67"/>
      <c r="C153" s="67"/>
      <c r="D153" s="68"/>
      <c r="E153" s="67"/>
      <c r="F153" s="54"/>
      <c r="G153" s="54"/>
      <c r="H153" s="54"/>
      <c r="I153" s="53"/>
      <c r="J153" s="114"/>
      <c r="K153" s="54"/>
      <c r="L153" s="54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2.75" customHeight="1">
      <c r="A154" s="67"/>
      <c r="B154" s="67"/>
      <c r="C154" s="67"/>
      <c r="D154" s="68"/>
      <c r="E154" s="67"/>
      <c r="F154" s="54"/>
      <c r="G154" s="54"/>
      <c r="H154" s="54"/>
      <c r="I154" s="53"/>
      <c r="J154" s="114"/>
      <c r="K154" s="54"/>
      <c r="L154" s="54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2.75" customHeight="1">
      <c r="A155" s="67"/>
      <c r="B155" s="67"/>
      <c r="C155" s="67"/>
      <c r="D155" s="68"/>
      <c r="E155" s="67"/>
      <c r="F155" s="54"/>
      <c r="G155" s="54"/>
      <c r="H155" s="54"/>
      <c r="I155" s="53"/>
      <c r="J155" s="114"/>
      <c r="K155" s="54"/>
      <c r="L155" s="54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2.75" customHeight="1">
      <c r="A156" s="67"/>
      <c r="B156" s="67"/>
      <c r="C156" s="67"/>
      <c r="D156" s="68"/>
      <c r="E156" s="67"/>
      <c r="F156" s="54"/>
      <c r="G156" s="54"/>
      <c r="H156" s="54"/>
      <c r="I156" s="53"/>
      <c r="J156" s="114"/>
      <c r="K156" s="54"/>
      <c r="L156" s="54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2.75" customHeight="1">
      <c r="A157" s="67"/>
      <c r="B157" s="67"/>
      <c r="C157" s="67"/>
      <c r="D157" s="68"/>
      <c r="E157" s="67"/>
      <c r="F157" s="54"/>
      <c r="G157" s="54"/>
      <c r="H157" s="54"/>
      <c r="I157" s="53"/>
      <c r="J157" s="114"/>
      <c r="K157" s="54"/>
      <c r="L157" s="54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2.75" customHeight="1">
      <c r="A158" s="67"/>
      <c r="B158" s="67"/>
      <c r="C158" s="67"/>
      <c r="D158" s="68"/>
      <c r="E158" s="67"/>
      <c r="F158" s="54"/>
      <c r="G158" s="54"/>
      <c r="H158" s="54"/>
      <c r="I158" s="53"/>
      <c r="J158" s="114"/>
      <c r="K158" s="54"/>
      <c r="L158" s="54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2.75" customHeight="1">
      <c r="A159" s="67"/>
      <c r="B159" s="67"/>
      <c r="C159" s="67"/>
      <c r="D159" s="68"/>
      <c r="E159" s="67"/>
      <c r="F159" s="54"/>
      <c r="G159" s="54"/>
      <c r="H159" s="54"/>
      <c r="I159" s="53"/>
      <c r="J159" s="114"/>
      <c r="K159" s="54"/>
      <c r="L159" s="54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2.75" customHeight="1">
      <c r="A160" s="67"/>
      <c r="B160" s="67"/>
      <c r="C160" s="67"/>
      <c r="D160" s="68"/>
      <c r="E160" s="67"/>
      <c r="F160" s="54"/>
      <c r="G160" s="54"/>
      <c r="H160" s="54"/>
      <c r="I160" s="53"/>
      <c r="J160" s="114"/>
      <c r="K160" s="54"/>
      <c r="L160" s="54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2.75" customHeight="1">
      <c r="A161" s="67"/>
      <c r="B161" s="67"/>
      <c r="C161" s="67"/>
      <c r="D161" s="68"/>
      <c r="E161" s="67"/>
      <c r="F161" s="54"/>
      <c r="G161" s="54"/>
      <c r="H161" s="54"/>
      <c r="I161" s="53"/>
      <c r="J161" s="114"/>
      <c r="K161" s="54"/>
      <c r="L161" s="54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2.75" customHeight="1">
      <c r="A162" s="67"/>
      <c r="B162" s="67"/>
      <c r="C162" s="67"/>
      <c r="D162" s="68"/>
      <c r="E162" s="67"/>
      <c r="F162" s="54"/>
      <c r="G162" s="54"/>
      <c r="H162" s="54"/>
      <c r="I162" s="53"/>
      <c r="J162" s="114"/>
      <c r="K162" s="54"/>
      <c r="L162" s="54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2.75" customHeight="1">
      <c r="A163" s="67"/>
      <c r="B163" s="67"/>
      <c r="C163" s="67"/>
      <c r="D163" s="68"/>
      <c r="E163" s="67"/>
      <c r="F163" s="54"/>
      <c r="G163" s="54"/>
      <c r="H163" s="54"/>
      <c r="I163" s="53"/>
      <c r="J163" s="114"/>
      <c r="K163" s="54"/>
      <c r="L163" s="54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2.75" customHeight="1">
      <c r="A164" s="67"/>
      <c r="B164" s="67"/>
      <c r="C164" s="67"/>
      <c r="D164" s="68"/>
      <c r="E164" s="67"/>
      <c r="F164" s="54"/>
      <c r="G164" s="54"/>
      <c r="H164" s="54"/>
      <c r="I164" s="53"/>
      <c r="J164" s="114"/>
      <c r="K164" s="54"/>
      <c r="L164" s="54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2.75" customHeight="1">
      <c r="A165" s="67"/>
      <c r="B165" s="67"/>
      <c r="C165" s="67"/>
      <c r="D165" s="68"/>
      <c r="E165" s="67"/>
      <c r="F165" s="54"/>
      <c r="G165" s="54"/>
      <c r="H165" s="54"/>
      <c r="I165" s="53"/>
      <c r="J165" s="114"/>
      <c r="K165" s="54"/>
      <c r="L165" s="54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2.75" customHeight="1">
      <c r="A166" s="67"/>
      <c r="B166" s="67"/>
      <c r="C166" s="67"/>
      <c r="D166" s="68"/>
      <c r="E166" s="67"/>
      <c r="F166" s="54"/>
      <c r="G166" s="54"/>
      <c r="H166" s="54"/>
      <c r="I166" s="53"/>
      <c r="J166" s="114"/>
      <c r="K166" s="54"/>
      <c r="L166" s="54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2.75" customHeight="1">
      <c r="A167" s="67"/>
      <c r="B167" s="67"/>
      <c r="C167" s="67"/>
      <c r="D167" s="68"/>
      <c r="E167" s="67"/>
      <c r="F167" s="54"/>
      <c r="G167" s="54"/>
      <c r="H167" s="54"/>
      <c r="I167" s="53"/>
      <c r="J167" s="114"/>
      <c r="K167" s="54"/>
      <c r="L167" s="54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2.75" customHeight="1">
      <c r="A168" s="67"/>
      <c r="B168" s="67"/>
      <c r="C168" s="67"/>
      <c r="D168" s="68"/>
      <c r="E168" s="67"/>
      <c r="F168" s="54"/>
      <c r="G168" s="54"/>
      <c r="H168" s="54"/>
      <c r="I168" s="53"/>
      <c r="J168" s="114"/>
      <c r="K168" s="54"/>
      <c r="L168" s="54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2.75" customHeight="1">
      <c r="A169" s="67"/>
      <c r="B169" s="67"/>
      <c r="C169" s="67"/>
      <c r="D169" s="68"/>
      <c r="E169" s="67"/>
      <c r="F169" s="54"/>
      <c r="G169" s="54"/>
      <c r="H169" s="54"/>
      <c r="I169" s="53"/>
      <c r="J169" s="114"/>
      <c r="K169" s="54"/>
      <c r="L169" s="54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2.75" customHeight="1">
      <c r="A170" s="67"/>
      <c r="B170" s="67"/>
      <c r="C170" s="67"/>
      <c r="D170" s="68"/>
      <c r="E170" s="67"/>
      <c r="F170" s="54"/>
      <c r="G170" s="54"/>
      <c r="H170" s="54"/>
      <c r="I170" s="53"/>
      <c r="J170" s="114"/>
      <c r="K170" s="54"/>
      <c r="L170" s="54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2.75" customHeight="1">
      <c r="A171" s="67"/>
      <c r="B171" s="67"/>
      <c r="C171" s="67"/>
      <c r="D171" s="68"/>
      <c r="E171" s="67"/>
      <c r="F171" s="54"/>
      <c r="G171" s="54"/>
      <c r="H171" s="54"/>
      <c r="I171" s="53"/>
      <c r="J171" s="114"/>
      <c r="K171" s="54"/>
      <c r="L171" s="54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2.75" customHeight="1">
      <c r="A172" s="67"/>
      <c r="B172" s="67"/>
      <c r="C172" s="67"/>
      <c r="D172" s="68"/>
      <c r="E172" s="67"/>
      <c r="F172" s="54"/>
      <c r="G172" s="54"/>
      <c r="H172" s="54"/>
      <c r="I172" s="53"/>
      <c r="J172" s="114"/>
      <c r="K172" s="54"/>
      <c r="L172" s="54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2.75" customHeight="1">
      <c r="A173" s="67"/>
      <c r="B173" s="67"/>
      <c r="C173" s="67"/>
      <c r="D173" s="68"/>
      <c r="E173" s="67"/>
      <c r="F173" s="54"/>
      <c r="G173" s="54"/>
      <c r="H173" s="54"/>
      <c r="I173" s="53"/>
      <c r="J173" s="114"/>
      <c r="K173" s="54"/>
      <c r="L173" s="54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2.75" customHeight="1">
      <c r="A174" s="67"/>
      <c r="B174" s="67"/>
      <c r="C174" s="67"/>
      <c r="D174" s="68"/>
      <c r="E174" s="67"/>
      <c r="F174" s="54"/>
      <c r="G174" s="54"/>
      <c r="H174" s="54"/>
      <c r="I174" s="53"/>
      <c r="J174" s="114"/>
      <c r="K174" s="54"/>
      <c r="L174" s="54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2.75" customHeight="1">
      <c r="A175" s="67"/>
      <c r="B175" s="67"/>
      <c r="C175" s="67"/>
      <c r="D175" s="68"/>
      <c r="E175" s="67"/>
      <c r="F175" s="54"/>
      <c r="G175" s="54"/>
      <c r="H175" s="54"/>
      <c r="I175" s="53"/>
      <c r="J175" s="114"/>
      <c r="K175" s="54"/>
      <c r="L175" s="54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2.75" customHeight="1">
      <c r="A176" s="67"/>
      <c r="B176" s="67"/>
      <c r="C176" s="67"/>
      <c r="D176" s="68"/>
      <c r="E176" s="67"/>
      <c r="F176" s="54"/>
      <c r="G176" s="54"/>
      <c r="H176" s="54"/>
      <c r="I176" s="53"/>
      <c r="J176" s="114"/>
      <c r="K176" s="54"/>
      <c r="L176" s="54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2.75" customHeight="1">
      <c r="A177" s="67"/>
      <c r="B177" s="67"/>
      <c r="C177" s="67"/>
      <c r="D177" s="68"/>
      <c r="E177" s="67"/>
      <c r="F177" s="54"/>
      <c r="G177" s="54"/>
      <c r="H177" s="54"/>
      <c r="I177" s="53"/>
      <c r="J177" s="114"/>
      <c r="K177" s="54"/>
      <c r="L177" s="54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2.75" customHeight="1">
      <c r="A178" s="67"/>
      <c r="B178" s="67"/>
      <c r="C178" s="67"/>
      <c r="D178" s="68"/>
      <c r="E178" s="67"/>
      <c r="F178" s="54"/>
      <c r="G178" s="54"/>
      <c r="H178" s="54"/>
      <c r="I178" s="53"/>
      <c r="J178" s="114"/>
      <c r="K178" s="54"/>
      <c r="L178" s="54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2.75" customHeight="1">
      <c r="A179" s="67"/>
      <c r="B179" s="67"/>
      <c r="C179" s="67"/>
      <c r="D179" s="68"/>
      <c r="E179" s="67"/>
      <c r="F179" s="54"/>
      <c r="G179" s="54"/>
      <c r="H179" s="54"/>
      <c r="I179" s="53"/>
      <c r="J179" s="114"/>
      <c r="K179" s="54"/>
      <c r="L179" s="54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2.75" customHeight="1">
      <c r="A180" s="67"/>
      <c r="B180" s="67"/>
      <c r="C180" s="67"/>
      <c r="D180" s="68"/>
      <c r="E180" s="67"/>
      <c r="F180" s="54"/>
      <c r="G180" s="54"/>
      <c r="H180" s="54"/>
      <c r="I180" s="53"/>
      <c r="J180" s="114"/>
      <c r="K180" s="54"/>
      <c r="L180" s="54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2.75" customHeight="1">
      <c r="A181" s="67"/>
      <c r="B181" s="67"/>
      <c r="C181" s="67"/>
      <c r="D181" s="68"/>
      <c r="E181" s="67"/>
      <c r="F181" s="54"/>
      <c r="G181" s="54"/>
      <c r="H181" s="54"/>
      <c r="I181" s="53"/>
      <c r="J181" s="114"/>
      <c r="K181" s="54"/>
      <c r="L181" s="54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2.75" customHeight="1">
      <c r="A182" s="67"/>
      <c r="B182" s="67"/>
      <c r="C182" s="67"/>
      <c r="D182" s="68"/>
      <c r="E182" s="67"/>
      <c r="F182" s="54"/>
      <c r="G182" s="54"/>
      <c r="H182" s="54"/>
      <c r="I182" s="53"/>
      <c r="J182" s="114"/>
      <c r="K182" s="54"/>
      <c r="L182" s="54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2.75" customHeight="1">
      <c r="A183" s="67"/>
      <c r="B183" s="67"/>
      <c r="C183" s="67"/>
      <c r="D183" s="68"/>
      <c r="E183" s="67"/>
      <c r="F183" s="54"/>
      <c r="G183" s="54"/>
      <c r="H183" s="54"/>
      <c r="I183" s="53"/>
      <c r="J183" s="114"/>
      <c r="K183" s="54"/>
      <c r="L183" s="54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2.75" customHeight="1">
      <c r="A184" s="67"/>
      <c r="B184" s="67"/>
      <c r="C184" s="67"/>
      <c r="D184" s="68"/>
      <c r="E184" s="67"/>
      <c r="F184" s="54"/>
      <c r="G184" s="54"/>
      <c r="H184" s="54"/>
      <c r="I184" s="53"/>
      <c r="J184" s="114"/>
      <c r="K184" s="54"/>
      <c r="L184" s="54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2.75" customHeight="1">
      <c r="A185" s="67"/>
      <c r="B185" s="67"/>
      <c r="C185" s="67"/>
      <c r="D185" s="68"/>
      <c r="E185" s="67"/>
      <c r="F185" s="54"/>
      <c r="G185" s="54"/>
      <c r="H185" s="54"/>
      <c r="I185" s="53"/>
      <c r="J185" s="114"/>
      <c r="K185" s="54"/>
      <c r="L185" s="54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2.75" customHeight="1">
      <c r="A186" s="67"/>
      <c r="B186" s="67"/>
      <c r="C186" s="67"/>
      <c r="D186" s="68"/>
      <c r="E186" s="67"/>
      <c r="F186" s="54"/>
      <c r="G186" s="54"/>
      <c r="H186" s="54"/>
      <c r="I186" s="53"/>
      <c r="J186" s="114"/>
      <c r="K186" s="54"/>
      <c r="L186" s="54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2.75" customHeight="1">
      <c r="A187" s="67"/>
      <c r="B187" s="67"/>
      <c r="C187" s="67"/>
      <c r="D187" s="68"/>
      <c r="E187" s="67"/>
      <c r="F187" s="54"/>
      <c r="G187" s="54"/>
      <c r="H187" s="54"/>
      <c r="I187" s="53"/>
      <c r="J187" s="114"/>
      <c r="K187" s="54"/>
      <c r="L187" s="54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2.75" customHeight="1">
      <c r="A188" s="67"/>
      <c r="B188" s="67"/>
      <c r="C188" s="67"/>
      <c r="D188" s="68"/>
      <c r="E188" s="67"/>
      <c r="F188" s="54"/>
      <c r="G188" s="54"/>
      <c r="H188" s="54"/>
      <c r="I188" s="53"/>
      <c r="J188" s="114"/>
      <c r="K188" s="54"/>
      <c r="L188" s="54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2.75" customHeight="1">
      <c r="A189" s="67"/>
      <c r="B189" s="67"/>
      <c r="C189" s="67"/>
      <c r="D189" s="68"/>
      <c r="E189" s="67"/>
      <c r="F189" s="54"/>
      <c r="G189" s="54"/>
      <c r="H189" s="54"/>
      <c r="I189" s="53"/>
      <c r="J189" s="114"/>
      <c r="K189" s="54"/>
      <c r="L189" s="54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2.75" customHeight="1">
      <c r="A190" s="67"/>
      <c r="B190" s="67"/>
      <c r="C190" s="67"/>
      <c r="D190" s="68"/>
      <c r="E190" s="67"/>
      <c r="F190" s="54"/>
      <c r="G190" s="54"/>
      <c r="H190" s="54"/>
      <c r="I190" s="53"/>
      <c r="J190" s="114"/>
      <c r="K190" s="54"/>
      <c r="L190" s="54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2.75" customHeight="1">
      <c r="A191" s="67"/>
      <c r="B191" s="67"/>
      <c r="C191" s="67"/>
      <c r="D191" s="68"/>
      <c r="E191" s="67"/>
      <c r="F191" s="54"/>
      <c r="G191" s="54"/>
      <c r="H191" s="54"/>
      <c r="I191" s="53"/>
      <c r="J191" s="114"/>
      <c r="K191" s="54"/>
      <c r="L191" s="54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2.75" customHeight="1">
      <c r="A192" s="67"/>
      <c r="B192" s="67"/>
      <c r="C192" s="67"/>
      <c r="D192" s="68"/>
      <c r="E192" s="67"/>
      <c r="F192" s="54"/>
      <c r="G192" s="54"/>
      <c r="H192" s="54"/>
      <c r="I192" s="53"/>
      <c r="J192" s="114"/>
      <c r="K192" s="54"/>
      <c r="L192" s="54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2.75" customHeight="1">
      <c r="A193" s="67"/>
      <c r="B193" s="67"/>
      <c r="C193" s="67"/>
      <c r="D193" s="68"/>
      <c r="E193" s="67"/>
      <c r="F193" s="54"/>
      <c r="G193" s="54"/>
      <c r="H193" s="54"/>
      <c r="I193" s="53"/>
      <c r="J193" s="114"/>
      <c r="K193" s="54"/>
      <c r="L193" s="54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2.75" customHeight="1">
      <c r="A194" s="67"/>
      <c r="B194" s="67"/>
      <c r="C194" s="67"/>
      <c r="D194" s="68"/>
      <c r="E194" s="67"/>
      <c r="F194" s="54"/>
      <c r="G194" s="54"/>
      <c r="H194" s="54"/>
      <c r="I194" s="53"/>
      <c r="J194" s="114"/>
      <c r="K194" s="54"/>
      <c r="L194" s="54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2.75" customHeight="1">
      <c r="A195" s="67"/>
      <c r="B195" s="67"/>
      <c r="C195" s="67"/>
      <c r="D195" s="68"/>
      <c r="E195" s="67"/>
      <c r="F195" s="54"/>
      <c r="G195" s="54"/>
      <c r="H195" s="54"/>
      <c r="I195" s="53"/>
      <c r="J195" s="114"/>
      <c r="K195" s="54"/>
      <c r="L195" s="54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2.75" customHeight="1">
      <c r="A196" s="67"/>
      <c r="B196" s="67"/>
      <c r="C196" s="67"/>
      <c r="D196" s="68"/>
      <c r="E196" s="67"/>
      <c r="F196" s="54"/>
      <c r="G196" s="54"/>
      <c r="H196" s="54"/>
      <c r="I196" s="53"/>
      <c r="J196" s="114"/>
      <c r="K196" s="54"/>
      <c r="L196" s="54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2.75" customHeight="1">
      <c r="A197" s="67"/>
      <c r="B197" s="67"/>
      <c r="C197" s="67"/>
      <c r="D197" s="68"/>
      <c r="E197" s="67"/>
      <c r="F197" s="54"/>
      <c r="G197" s="54"/>
      <c r="H197" s="54"/>
      <c r="I197" s="53"/>
      <c r="J197" s="114"/>
      <c r="K197" s="54"/>
      <c r="L197" s="54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2.75" customHeight="1">
      <c r="A198" s="67"/>
      <c r="B198" s="67"/>
      <c r="C198" s="67"/>
      <c r="D198" s="68"/>
      <c r="E198" s="67"/>
      <c r="F198" s="54"/>
      <c r="G198" s="54"/>
      <c r="H198" s="54"/>
      <c r="I198" s="53"/>
      <c r="J198" s="114"/>
      <c r="K198" s="54"/>
      <c r="L198" s="54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2.75" customHeight="1">
      <c r="A199" s="67"/>
      <c r="B199" s="67"/>
      <c r="C199" s="67"/>
      <c r="D199" s="68"/>
      <c r="E199" s="67"/>
      <c r="F199" s="54"/>
      <c r="G199" s="54"/>
      <c r="H199" s="54"/>
      <c r="I199" s="53"/>
      <c r="J199" s="114"/>
      <c r="K199" s="54"/>
      <c r="L199" s="54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2.75" customHeight="1">
      <c r="A200" s="67"/>
      <c r="B200" s="67"/>
      <c r="C200" s="67"/>
      <c r="D200" s="68"/>
      <c r="E200" s="67"/>
      <c r="F200" s="54"/>
      <c r="G200" s="54"/>
      <c r="H200" s="54"/>
      <c r="I200" s="53"/>
      <c r="J200" s="114"/>
      <c r="K200" s="54"/>
      <c r="L200" s="54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2.75" customHeight="1">
      <c r="A201" s="67"/>
      <c r="B201" s="67"/>
      <c r="C201" s="67"/>
      <c r="D201" s="68"/>
      <c r="E201" s="67"/>
      <c r="F201" s="54"/>
      <c r="G201" s="54"/>
      <c r="H201" s="54"/>
      <c r="I201" s="53"/>
      <c r="J201" s="114"/>
      <c r="K201" s="54"/>
      <c r="L201" s="54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2.75" customHeight="1">
      <c r="A202" s="67"/>
      <c r="B202" s="67"/>
      <c r="C202" s="67"/>
      <c r="D202" s="68"/>
      <c r="E202" s="67"/>
      <c r="F202" s="54"/>
      <c r="G202" s="54"/>
      <c r="H202" s="54"/>
      <c r="I202" s="53"/>
      <c r="J202" s="114"/>
      <c r="K202" s="54"/>
      <c r="L202" s="54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2.75" customHeight="1">
      <c r="A203" s="67"/>
      <c r="B203" s="67"/>
      <c r="C203" s="67"/>
      <c r="D203" s="68"/>
      <c r="E203" s="67"/>
      <c r="F203" s="54"/>
      <c r="G203" s="54"/>
      <c r="H203" s="54"/>
      <c r="I203" s="53"/>
      <c r="J203" s="114"/>
      <c r="K203" s="54"/>
      <c r="L203" s="54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2.75" customHeight="1">
      <c r="A204" s="67"/>
      <c r="B204" s="67"/>
      <c r="C204" s="67"/>
      <c r="D204" s="68"/>
      <c r="E204" s="67"/>
      <c r="F204" s="54"/>
      <c r="G204" s="54"/>
      <c r="H204" s="54"/>
      <c r="I204" s="53"/>
      <c r="J204" s="114"/>
      <c r="K204" s="54"/>
      <c r="L204" s="54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2.75" customHeight="1">
      <c r="A205" s="67"/>
      <c r="B205" s="67"/>
      <c r="C205" s="67"/>
      <c r="D205" s="68"/>
      <c r="E205" s="67"/>
      <c r="F205" s="54"/>
      <c r="G205" s="54"/>
      <c r="H205" s="54"/>
      <c r="I205" s="53"/>
      <c r="J205" s="114"/>
      <c r="K205" s="54"/>
      <c r="L205" s="54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2.75" customHeight="1">
      <c r="A206" s="67"/>
      <c r="B206" s="67"/>
      <c r="C206" s="67"/>
      <c r="D206" s="68"/>
      <c r="E206" s="67"/>
      <c r="F206" s="54"/>
      <c r="G206" s="54"/>
      <c r="H206" s="54"/>
      <c r="I206" s="53"/>
      <c r="J206" s="114"/>
      <c r="K206" s="54"/>
      <c r="L206" s="54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2.75" customHeight="1">
      <c r="A207" s="67"/>
      <c r="B207" s="67"/>
      <c r="C207" s="67"/>
      <c r="D207" s="68"/>
      <c r="E207" s="67"/>
      <c r="F207" s="54"/>
      <c r="G207" s="54"/>
      <c r="H207" s="54"/>
      <c r="I207" s="53"/>
      <c r="J207" s="114"/>
      <c r="K207" s="54"/>
      <c r="L207" s="54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2.75" customHeight="1">
      <c r="A208" s="67"/>
      <c r="B208" s="67"/>
      <c r="C208" s="67"/>
      <c r="D208" s="68"/>
      <c r="E208" s="67"/>
      <c r="F208" s="54"/>
      <c r="G208" s="54"/>
      <c r="H208" s="54"/>
      <c r="I208" s="53"/>
      <c r="J208" s="114"/>
      <c r="K208" s="54"/>
      <c r="L208" s="54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2.75" customHeight="1">
      <c r="A209" s="67"/>
      <c r="B209" s="67"/>
      <c r="C209" s="67"/>
      <c r="D209" s="68"/>
      <c r="E209" s="67"/>
      <c r="F209" s="54"/>
      <c r="G209" s="54"/>
      <c r="H209" s="54"/>
      <c r="I209" s="53"/>
      <c r="J209" s="114"/>
      <c r="K209" s="54"/>
      <c r="L209" s="54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2.75" customHeight="1">
      <c r="A210" s="67"/>
      <c r="B210" s="67"/>
      <c r="C210" s="67"/>
      <c r="D210" s="68"/>
      <c r="E210" s="67"/>
      <c r="F210" s="54"/>
      <c r="G210" s="54"/>
      <c r="H210" s="54"/>
      <c r="I210" s="53"/>
      <c r="J210" s="114"/>
      <c r="K210" s="54"/>
      <c r="L210" s="54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2.75" customHeight="1">
      <c r="A211" s="67"/>
      <c r="B211" s="67"/>
      <c r="C211" s="67"/>
      <c r="D211" s="68"/>
      <c r="E211" s="67"/>
      <c r="F211" s="54"/>
      <c r="G211" s="54"/>
      <c r="H211" s="54"/>
      <c r="I211" s="53"/>
      <c r="J211" s="114"/>
      <c r="K211" s="54"/>
      <c r="L211" s="54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2.75" customHeight="1">
      <c r="A212" s="67"/>
      <c r="B212" s="67"/>
      <c r="C212" s="67"/>
      <c r="D212" s="68"/>
      <c r="E212" s="67"/>
      <c r="F212" s="54"/>
      <c r="G212" s="54"/>
      <c r="H212" s="54"/>
      <c r="I212" s="53"/>
      <c r="J212" s="114"/>
      <c r="K212" s="54"/>
      <c r="L212" s="54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2.75" customHeight="1">
      <c r="A213" s="67"/>
      <c r="B213" s="67"/>
      <c r="C213" s="67"/>
      <c r="D213" s="68"/>
      <c r="E213" s="67"/>
      <c r="F213" s="54"/>
      <c r="G213" s="54"/>
      <c r="H213" s="54"/>
      <c r="I213" s="53"/>
      <c r="J213" s="114"/>
      <c r="K213" s="54"/>
      <c r="L213" s="54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2.75" customHeight="1">
      <c r="A214" s="67"/>
      <c r="B214" s="67"/>
      <c r="C214" s="67"/>
      <c r="D214" s="68"/>
      <c r="E214" s="67"/>
      <c r="F214" s="54"/>
      <c r="G214" s="54"/>
      <c r="H214" s="54"/>
      <c r="I214" s="53"/>
      <c r="J214" s="114"/>
      <c r="K214" s="54"/>
      <c r="L214" s="54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2.75" customHeight="1">
      <c r="A215" s="67"/>
      <c r="B215" s="67"/>
      <c r="C215" s="67"/>
      <c r="D215" s="68"/>
      <c r="E215" s="67"/>
      <c r="F215" s="54"/>
      <c r="G215" s="54"/>
      <c r="H215" s="54"/>
      <c r="I215" s="53"/>
      <c r="J215" s="114"/>
      <c r="K215" s="54"/>
      <c r="L215" s="54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2.75" customHeight="1">
      <c r="A216" s="67"/>
      <c r="B216" s="67"/>
      <c r="C216" s="67"/>
      <c r="D216" s="68"/>
      <c r="E216" s="67"/>
      <c r="F216" s="54"/>
      <c r="G216" s="54"/>
      <c r="H216" s="54"/>
      <c r="I216" s="53"/>
      <c r="J216" s="114"/>
      <c r="K216" s="54"/>
      <c r="L216" s="54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2.75" customHeight="1">
      <c r="A217" s="67"/>
      <c r="B217" s="67"/>
      <c r="C217" s="67"/>
      <c r="D217" s="68"/>
      <c r="E217" s="67"/>
      <c r="F217" s="54"/>
      <c r="G217" s="54"/>
      <c r="H217" s="54"/>
      <c r="I217" s="53"/>
      <c r="J217" s="114"/>
      <c r="K217" s="54"/>
      <c r="L217" s="54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2.75" customHeight="1">
      <c r="A218" s="67"/>
      <c r="B218" s="67"/>
      <c r="C218" s="67"/>
      <c r="D218" s="68"/>
      <c r="E218" s="67"/>
      <c r="F218" s="54"/>
      <c r="G218" s="54"/>
      <c r="H218" s="54"/>
      <c r="I218" s="53"/>
      <c r="J218" s="114"/>
      <c r="K218" s="54"/>
      <c r="L218" s="54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2.75" customHeight="1">
      <c r="A219" s="67"/>
      <c r="B219" s="67"/>
      <c r="C219" s="67"/>
      <c r="D219" s="68"/>
      <c r="E219" s="67"/>
      <c r="F219" s="54"/>
      <c r="G219" s="54"/>
      <c r="H219" s="54"/>
      <c r="I219" s="53"/>
      <c r="J219" s="114"/>
      <c r="K219" s="54"/>
      <c r="L219" s="54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2.75" customHeight="1">
      <c r="A220" s="67"/>
      <c r="B220" s="67"/>
      <c r="C220" s="67"/>
      <c r="D220" s="68"/>
      <c r="E220" s="67"/>
      <c r="F220" s="54"/>
      <c r="G220" s="54"/>
      <c r="H220" s="54"/>
      <c r="I220" s="53"/>
      <c r="J220" s="114"/>
      <c r="K220" s="54"/>
      <c r="L220" s="54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2.75" customHeight="1">
      <c r="A221" s="67"/>
      <c r="B221" s="67"/>
      <c r="C221" s="67"/>
      <c r="D221" s="68"/>
      <c r="E221" s="67"/>
      <c r="F221" s="54"/>
      <c r="G221" s="54"/>
      <c r="H221" s="54"/>
      <c r="I221" s="53"/>
      <c r="J221" s="114"/>
      <c r="K221" s="54"/>
      <c r="L221" s="54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2.75" customHeight="1">
      <c r="A222" s="67"/>
      <c r="B222" s="67"/>
      <c r="C222" s="67"/>
      <c r="D222" s="68"/>
      <c r="E222" s="67"/>
      <c r="F222" s="54"/>
      <c r="G222" s="54"/>
      <c r="H222" s="54"/>
      <c r="I222" s="53"/>
      <c r="J222" s="114"/>
      <c r="K222" s="54"/>
      <c r="L222" s="54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2.75" customHeight="1">
      <c r="A223" s="67"/>
      <c r="B223" s="67"/>
      <c r="C223" s="67"/>
      <c r="D223" s="68"/>
      <c r="E223" s="67"/>
      <c r="F223" s="54"/>
      <c r="G223" s="54"/>
      <c r="H223" s="54"/>
      <c r="I223" s="53"/>
      <c r="J223" s="114"/>
      <c r="K223" s="54"/>
      <c r="L223" s="54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2.75" customHeight="1">
      <c r="A224" s="67"/>
      <c r="B224" s="67"/>
      <c r="C224" s="67"/>
      <c r="D224" s="68"/>
      <c r="E224" s="67"/>
      <c r="F224" s="54"/>
      <c r="G224" s="54"/>
      <c r="H224" s="54"/>
      <c r="I224" s="53"/>
      <c r="J224" s="114"/>
      <c r="K224" s="54"/>
      <c r="L224" s="54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2.75" customHeight="1">
      <c r="A225" s="67"/>
      <c r="B225" s="67"/>
      <c r="C225" s="67"/>
      <c r="D225" s="68"/>
      <c r="E225" s="67"/>
      <c r="F225" s="54"/>
      <c r="G225" s="54"/>
      <c r="H225" s="54"/>
      <c r="I225" s="53"/>
      <c r="J225" s="114"/>
      <c r="K225" s="54"/>
      <c r="L225" s="54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2.75" customHeight="1">
      <c r="A226" s="67"/>
      <c r="B226" s="67"/>
      <c r="C226" s="67"/>
      <c r="D226" s="68"/>
      <c r="E226" s="67"/>
      <c r="F226" s="54"/>
      <c r="G226" s="54"/>
      <c r="H226" s="54"/>
      <c r="I226" s="53"/>
      <c r="J226" s="114"/>
      <c r="K226" s="54"/>
      <c r="L226" s="54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2.75" customHeight="1">
      <c r="A227" s="67"/>
      <c r="B227" s="67"/>
      <c r="C227" s="67"/>
      <c r="D227" s="68"/>
      <c r="E227" s="67"/>
      <c r="F227" s="54"/>
      <c r="G227" s="54"/>
      <c r="H227" s="54"/>
      <c r="I227" s="53"/>
      <c r="J227" s="114"/>
      <c r="K227" s="54"/>
      <c r="L227" s="54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2.75" customHeight="1">
      <c r="A228" s="67"/>
      <c r="B228" s="67"/>
      <c r="C228" s="67"/>
      <c r="D228" s="68"/>
      <c r="E228" s="67"/>
      <c r="F228" s="54"/>
      <c r="G228" s="54"/>
      <c r="H228" s="54"/>
      <c r="I228" s="53"/>
      <c r="J228" s="114"/>
      <c r="K228" s="54"/>
      <c r="L228" s="54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2.75" customHeight="1">
      <c r="A229" s="67"/>
      <c r="B229" s="67"/>
      <c r="C229" s="67"/>
      <c r="D229" s="68"/>
      <c r="E229" s="67"/>
      <c r="F229" s="54"/>
      <c r="G229" s="54"/>
      <c r="H229" s="54"/>
      <c r="I229" s="53"/>
      <c r="J229" s="114"/>
      <c r="K229" s="54"/>
      <c r="L229" s="54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2.75" customHeight="1">
      <c r="A230" s="67"/>
      <c r="B230" s="67"/>
      <c r="C230" s="67"/>
      <c r="D230" s="68"/>
      <c r="E230" s="67"/>
      <c r="F230" s="54"/>
      <c r="G230" s="54"/>
      <c r="H230" s="54"/>
      <c r="I230" s="53"/>
      <c r="J230" s="114"/>
      <c r="K230" s="54"/>
      <c r="L230" s="54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2.75" customHeight="1">
      <c r="A231" s="67"/>
      <c r="B231" s="67"/>
      <c r="C231" s="67"/>
      <c r="D231" s="68"/>
      <c r="E231" s="67"/>
      <c r="F231" s="54"/>
      <c r="G231" s="54"/>
      <c r="H231" s="54"/>
      <c r="I231" s="53"/>
      <c r="J231" s="114"/>
      <c r="K231" s="54"/>
      <c r="L231" s="54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2.75" customHeight="1">
      <c r="A232" s="67"/>
      <c r="B232" s="67"/>
      <c r="C232" s="67"/>
      <c r="D232" s="68"/>
      <c r="E232" s="67"/>
      <c r="F232" s="54"/>
      <c r="G232" s="54"/>
      <c r="H232" s="54"/>
      <c r="I232" s="53"/>
      <c r="J232" s="114"/>
      <c r="K232" s="54"/>
      <c r="L232" s="54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2.75" customHeight="1">
      <c r="A233" s="67"/>
      <c r="B233" s="67"/>
      <c r="C233" s="67"/>
      <c r="D233" s="68"/>
      <c r="E233" s="67"/>
      <c r="F233" s="54"/>
      <c r="G233" s="54"/>
      <c r="H233" s="54"/>
      <c r="I233" s="53"/>
      <c r="J233" s="114"/>
      <c r="K233" s="54"/>
      <c r="L233" s="54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2.75" customHeight="1">
      <c r="A234" s="67"/>
      <c r="B234" s="67"/>
      <c r="C234" s="67"/>
      <c r="D234" s="68"/>
      <c r="E234" s="67"/>
      <c r="F234" s="54"/>
      <c r="G234" s="54"/>
      <c r="H234" s="54"/>
      <c r="I234" s="53"/>
      <c r="J234" s="114"/>
      <c r="K234" s="54"/>
      <c r="L234" s="54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2.75" customHeight="1">
      <c r="A235" s="67"/>
      <c r="B235" s="67"/>
      <c r="C235" s="67"/>
      <c r="D235" s="68"/>
      <c r="E235" s="67"/>
      <c r="F235" s="54"/>
      <c r="G235" s="54"/>
      <c r="H235" s="54"/>
      <c r="I235" s="53"/>
      <c r="J235" s="114"/>
      <c r="K235" s="54"/>
      <c r="L235" s="54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2.75" customHeight="1">
      <c r="A236" s="67"/>
      <c r="B236" s="67"/>
      <c r="C236" s="67"/>
      <c r="D236" s="68"/>
      <c r="E236" s="67"/>
      <c r="F236" s="54"/>
      <c r="G236" s="54"/>
      <c r="H236" s="54"/>
      <c r="I236" s="53"/>
      <c r="J236" s="114"/>
      <c r="K236" s="54"/>
      <c r="L236" s="54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2.75" customHeight="1">
      <c r="A237" s="67"/>
      <c r="B237" s="67"/>
      <c r="C237" s="67"/>
      <c r="D237" s="68"/>
      <c r="E237" s="67"/>
      <c r="F237" s="54"/>
      <c r="G237" s="54"/>
      <c r="H237" s="54"/>
      <c r="I237" s="53"/>
      <c r="J237" s="114"/>
      <c r="K237" s="54"/>
      <c r="L237" s="54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2.75" customHeight="1">
      <c r="A238" s="67"/>
      <c r="B238" s="67"/>
      <c r="C238" s="67"/>
      <c r="D238" s="68"/>
      <c r="E238" s="67"/>
      <c r="F238" s="54"/>
      <c r="G238" s="54"/>
      <c r="H238" s="54"/>
      <c r="I238" s="53"/>
      <c r="J238" s="114"/>
      <c r="K238" s="54"/>
      <c r="L238" s="54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2.75" customHeight="1">
      <c r="A239" s="67"/>
      <c r="B239" s="67"/>
      <c r="C239" s="67"/>
      <c r="D239" s="68"/>
      <c r="E239" s="67"/>
      <c r="F239" s="54"/>
      <c r="G239" s="54"/>
      <c r="H239" s="54"/>
      <c r="I239" s="53"/>
      <c r="J239" s="114"/>
      <c r="K239" s="54"/>
      <c r="L239" s="54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2.75" customHeight="1">
      <c r="A240" s="67"/>
      <c r="B240" s="67"/>
      <c r="C240" s="67"/>
      <c r="D240" s="68"/>
      <c r="E240" s="67"/>
      <c r="F240" s="54"/>
      <c r="G240" s="54"/>
      <c r="H240" s="54"/>
      <c r="I240" s="53"/>
      <c r="J240" s="114"/>
      <c r="K240" s="54"/>
      <c r="L240" s="54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2.75" customHeight="1">
      <c r="A241" s="67"/>
      <c r="B241" s="67"/>
      <c r="C241" s="67"/>
      <c r="D241" s="68"/>
      <c r="E241" s="67"/>
      <c r="F241" s="54"/>
      <c r="G241" s="54"/>
      <c r="H241" s="54"/>
      <c r="I241" s="53"/>
      <c r="J241" s="114"/>
      <c r="K241" s="54"/>
      <c r="L241" s="54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2.75" customHeight="1">
      <c r="A242" s="67"/>
      <c r="B242" s="67"/>
      <c r="C242" s="67"/>
      <c r="D242" s="68"/>
      <c r="E242" s="67"/>
      <c r="F242" s="54"/>
      <c r="G242" s="54"/>
      <c r="H242" s="54"/>
      <c r="I242" s="53"/>
      <c r="J242" s="114"/>
      <c r="K242" s="54"/>
      <c r="L242" s="54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2.75" customHeight="1">
      <c r="A243" s="67"/>
      <c r="B243" s="67"/>
      <c r="C243" s="67"/>
      <c r="D243" s="68"/>
      <c r="E243" s="67"/>
      <c r="F243" s="54"/>
      <c r="G243" s="54"/>
      <c r="H243" s="54"/>
      <c r="I243" s="53"/>
      <c r="J243" s="114"/>
      <c r="K243" s="54"/>
      <c r="L243" s="54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2.75" customHeight="1">
      <c r="A244" s="67"/>
      <c r="B244" s="67"/>
      <c r="C244" s="67"/>
      <c r="D244" s="68"/>
      <c r="E244" s="67"/>
      <c r="F244" s="54"/>
      <c r="G244" s="54"/>
      <c r="H244" s="54"/>
      <c r="I244" s="53"/>
      <c r="J244" s="114"/>
      <c r="K244" s="54"/>
      <c r="L244" s="54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2.75" customHeight="1">
      <c r="A245" s="67"/>
      <c r="B245" s="67"/>
      <c r="C245" s="67"/>
      <c r="D245" s="68"/>
      <c r="E245" s="67"/>
      <c r="F245" s="54"/>
      <c r="G245" s="54"/>
      <c r="H245" s="54"/>
      <c r="I245" s="53"/>
      <c r="J245" s="114"/>
      <c r="K245" s="54"/>
      <c r="L245" s="54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2.75" customHeight="1">
      <c r="A246" s="67"/>
      <c r="B246" s="67"/>
      <c r="C246" s="67"/>
      <c r="D246" s="68"/>
      <c r="E246" s="67"/>
      <c r="F246" s="54"/>
      <c r="G246" s="54"/>
      <c r="H246" s="54"/>
      <c r="I246" s="53"/>
      <c r="J246" s="114"/>
      <c r="K246" s="54"/>
      <c r="L246" s="54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2.75" customHeight="1">
      <c r="A247" s="67"/>
      <c r="B247" s="67"/>
      <c r="C247" s="67"/>
      <c r="D247" s="68"/>
      <c r="E247" s="67"/>
      <c r="F247" s="54"/>
      <c r="G247" s="54"/>
      <c r="H247" s="54"/>
      <c r="I247" s="53"/>
      <c r="J247" s="114"/>
      <c r="K247" s="54"/>
      <c r="L247" s="54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2.75" customHeight="1">
      <c r="A248" s="67"/>
      <c r="B248" s="67"/>
      <c r="C248" s="67"/>
      <c r="D248" s="68"/>
      <c r="E248" s="67"/>
      <c r="F248" s="54"/>
      <c r="G248" s="54"/>
      <c r="H248" s="54"/>
      <c r="I248" s="53"/>
      <c r="J248" s="114"/>
      <c r="K248" s="54"/>
      <c r="L248" s="54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2.75" customHeight="1">
      <c r="A249" s="67"/>
      <c r="B249" s="67"/>
      <c r="C249" s="67"/>
      <c r="D249" s="68"/>
      <c r="E249" s="67"/>
      <c r="F249" s="54"/>
      <c r="G249" s="54"/>
      <c r="H249" s="54"/>
      <c r="I249" s="53"/>
      <c r="J249" s="114"/>
      <c r="K249" s="54"/>
      <c r="L249" s="54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2.75" customHeight="1">
      <c r="A250" s="67"/>
      <c r="B250" s="67"/>
      <c r="C250" s="67"/>
      <c r="D250" s="68"/>
      <c r="E250" s="67"/>
      <c r="F250" s="54"/>
      <c r="G250" s="54"/>
      <c r="H250" s="54"/>
      <c r="I250" s="53"/>
      <c r="J250" s="114"/>
      <c r="K250" s="54"/>
      <c r="L250" s="54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2.75" customHeight="1">
      <c r="A251" s="67"/>
      <c r="B251" s="67"/>
      <c r="C251" s="67"/>
      <c r="D251" s="68"/>
      <c r="E251" s="67"/>
      <c r="F251" s="54"/>
      <c r="G251" s="54"/>
      <c r="H251" s="54"/>
      <c r="I251" s="53"/>
      <c r="J251" s="114"/>
      <c r="K251" s="54"/>
      <c r="L251" s="54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2.75" customHeight="1">
      <c r="A252" s="67"/>
      <c r="B252" s="67"/>
      <c r="C252" s="67"/>
      <c r="D252" s="68"/>
      <c r="E252" s="67"/>
      <c r="F252" s="54"/>
      <c r="G252" s="54"/>
      <c r="H252" s="54"/>
      <c r="I252" s="53"/>
      <c r="J252" s="114"/>
      <c r="K252" s="54"/>
      <c r="L252" s="54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2.75" customHeight="1">
      <c r="A253" s="67"/>
      <c r="B253" s="67"/>
      <c r="C253" s="67"/>
      <c r="D253" s="68"/>
      <c r="E253" s="67"/>
      <c r="F253" s="54"/>
      <c r="G253" s="54"/>
      <c r="H253" s="54"/>
      <c r="I253" s="53"/>
      <c r="J253" s="114"/>
      <c r="K253" s="54"/>
      <c r="L253" s="54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2.75" customHeight="1">
      <c r="A254" s="67"/>
      <c r="B254" s="67"/>
      <c r="C254" s="67"/>
      <c r="D254" s="68"/>
      <c r="E254" s="67"/>
      <c r="F254" s="54"/>
      <c r="G254" s="54"/>
      <c r="H254" s="54"/>
      <c r="I254" s="53"/>
      <c r="J254" s="114"/>
      <c r="K254" s="54"/>
      <c r="L254" s="54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2.75" customHeight="1">
      <c r="A255" s="67"/>
      <c r="B255" s="67"/>
      <c r="C255" s="67"/>
      <c r="D255" s="68"/>
      <c r="E255" s="67"/>
      <c r="F255" s="54"/>
      <c r="G255" s="54"/>
      <c r="H255" s="54"/>
      <c r="I255" s="53"/>
      <c r="J255" s="114"/>
      <c r="K255" s="54"/>
      <c r="L255" s="54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2.75" customHeight="1">
      <c r="A256" s="67"/>
      <c r="B256" s="67"/>
      <c r="C256" s="67"/>
      <c r="D256" s="68"/>
      <c r="E256" s="67"/>
      <c r="F256" s="54"/>
      <c r="G256" s="54"/>
      <c r="H256" s="54"/>
      <c r="I256" s="53"/>
      <c r="J256" s="114"/>
      <c r="K256" s="54"/>
      <c r="L256" s="54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2.75" customHeight="1">
      <c r="A257" s="67"/>
      <c r="B257" s="67"/>
      <c r="C257" s="67"/>
      <c r="D257" s="68"/>
      <c r="E257" s="67"/>
      <c r="F257" s="54"/>
      <c r="G257" s="54"/>
      <c r="H257" s="54"/>
      <c r="I257" s="53"/>
      <c r="J257" s="114"/>
      <c r="K257" s="54"/>
      <c r="L257" s="54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2.75" customHeight="1">
      <c r="A258" s="67"/>
      <c r="B258" s="67"/>
      <c r="C258" s="67"/>
      <c r="D258" s="68"/>
      <c r="E258" s="67"/>
      <c r="F258" s="54"/>
      <c r="G258" s="54"/>
      <c r="H258" s="54"/>
      <c r="I258" s="53"/>
      <c r="J258" s="114"/>
      <c r="K258" s="54"/>
      <c r="L258" s="54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2.75" customHeight="1">
      <c r="A259" s="67"/>
      <c r="B259" s="67"/>
      <c r="C259" s="67"/>
      <c r="D259" s="68"/>
      <c r="E259" s="67"/>
      <c r="F259" s="54"/>
      <c r="G259" s="54"/>
      <c r="H259" s="54"/>
      <c r="I259" s="53"/>
      <c r="J259" s="114"/>
      <c r="K259" s="54"/>
      <c r="L259" s="54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2.75" customHeight="1">
      <c r="A260" s="67"/>
      <c r="B260" s="67"/>
      <c r="C260" s="67"/>
      <c r="D260" s="68"/>
      <c r="E260" s="67"/>
      <c r="F260" s="54"/>
      <c r="G260" s="54"/>
      <c r="H260" s="54"/>
      <c r="I260" s="53"/>
      <c r="J260" s="114"/>
      <c r="K260" s="54"/>
      <c r="L260" s="54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2.75" customHeight="1">
      <c r="A261" s="67"/>
      <c r="B261" s="67"/>
      <c r="C261" s="67"/>
      <c r="D261" s="68"/>
      <c r="E261" s="67"/>
      <c r="F261" s="54"/>
      <c r="G261" s="54"/>
      <c r="H261" s="54"/>
      <c r="I261" s="53"/>
      <c r="J261" s="114"/>
      <c r="K261" s="54"/>
      <c r="L261" s="54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2.75" customHeight="1">
      <c r="A262" s="67"/>
      <c r="B262" s="67"/>
      <c r="C262" s="67"/>
      <c r="D262" s="68"/>
      <c r="E262" s="67"/>
      <c r="F262" s="54"/>
      <c r="G262" s="54"/>
      <c r="H262" s="54"/>
      <c r="I262" s="53"/>
      <c r="J262" s="114"/>
      <c r="K262" s="54"/>
      <c r="L262" s="54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2.75" customHeight="1">
      <c r="A263" s="67"/>
      <c r="B263" s="67"/>
      <c r="C263" s="67"/>
      <c r="D263" s="68"/>
      <c r="E263" s="67"/>
      <c r="F263" s="54"/>
      <c r="G263" s="54"/>
      <c r="H263" s="54"/>
      <c r="I263" s="53"/>
      <c r="J263" s="114"/>
      <c r="K263" s="54"/>
      <c r="L263" s="54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2.75" customHeight="1">
      <c r="A264" s="67"/>
      <c r="B264" s="67"/>
      <c r="C264" s="67"/>
      <c r="D264" s="68"/>
      <c r="E264" s="67"/>
      <c r="F264" s="54"/>
      <c r="G264" s="54"/>
      <c r="H264" s="54"/>
      <c r="I264" s="53"/>
      <c r="J264" s="114"/>
      <c r="K264" s="54"/>
      <c r="L264" s="54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2.75" customHeight="1">
      <c r="A265" s="67"/>
      <c r="B265" s="67"/>
      <c r="C265" s="67"/>
      <c r="D265" s="68"/>
      <c r="E265" s="67"/>
      <c r="F265" s="54"/>
      <c r="G265" s="54"/>
      <c r="H265" s="54"/>
      <c r="I265" s="53"/>
      <c r="J265" s="114"/>
      <c r="K265" s="54"/>
      <c r="L265" s="54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2.75" customHeight="1">
      <c r="A266" s="67"/>
      <c r="B266" s="67"/>
      <c r="C266" s="67"/>
      <c r="D266" s="68"/>
      <c r="E266" s="67"/>
      <c r="F266" s="54"/>
      <c r="G266" s="54"/>
      <c r="H266" s="54"/>
      <c r="I266" s="53"/>
      <c r="J266" s="114"/>
      <c r="K266" s="54"/>
      <c r="L266" s="54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2.75" customHeight="1">
      <c r="A267" s="67"/>
      <c r="B267" s="67"/>
      <c r="C267" s="67"/>
      <c r="D267" s="68"/>
      <c r="E267" s="67"/>
      <c r="F267" s="54"/>
      <c r="G267" s="54"/>
      <c r="H267" s="54"/>
      <c r="I267" s="53"/>
      <c r="J267" s="114"/>
      <c r="K267" s="54"/>
      <c r="L267" s="54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2.75" customHeight="1">
      <c r="A268" s="67"/>
      <c r="B268" s="67"/>
      <c r="C268" s="67"/>
      <c r="D268" s="68"/>
      <c r="E268" s="67"/>
      <c r="F268" s="54"/>
      <c r="G268" s="54"/>
      <c r="H268" s="54"/>
      <c r="I268" s="53"/>
      <c r="J268" s="114"/>
      <c r="K268" s="54"/>
      <c r="L268" s="54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2.75" customHeight="1">
      <c r="A269" s="67"/>
      <c r="B269" s="67"/>
      <c r="C269" s="67"/>
      <c r="D269" s="68"/>
      <c r="E269" s="67"/>
      <c r="F269" s="54"/>
      <c r="G269" s="54"/>
      <c r="H269" s="54"/>
      <c r="I269" s="53"/>
      <c r="J269" s="114"/>
      <c r="K269" s="54"/>
      <c r="L269" s="54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2.75" customHeight="1">
      <c r="A270" s="67"/>
      <c r="B270" s="67"/>
      <c r="C270" s="67"/>
      <c r="D270" s="68"/>
      <c r="E270" s="67"/>
      <c r="F270" s="54"/>
      <c r="G270" s="54"/>
      <c r="H270" s="54"/>
      <c r="I270" s="53"/>
      <c r="J270" s="114"/>
      <c r="K270" s="54"/>
      <c r="L270" s="54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2.75" customHeight="1">
      <c r="A271" s="67"/>
      <c r="B271" s="67"/>
      <c r="C271" s="67"/>
      <c r="D271" s="68"/>
      <c r="E271" s="67"/>
      <c r="F271" s="54"/>
      <c r="G271" s="54"/>
      <c r="H271" s="54"/>
      <c r="I271" s="53"/>
      <c r="J271" s="114"/>
      <c r="K271" s="54"/>
      <c r="L271" s="54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2.75" customHeight="1">
      <c r="A272" s="67"/>
      <c r="B272" s="67"/>
      <c r="C272" s="67"/>
      <c r="D272" s="68"/>
      <c r="E272" s="67"/>
      <c r="F272" s="54"/>
      <c r="G272" s="54"/>
      <c r="H272" s="54"/>
      <c r="I272" s="53"/>
      <c r="J272" s="114"/>
      <c r="K272" s="54"/>
      <c r="L272" s="54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2.75" customHeight="1">
      <c r="A273" s="67"/>
      <c r="B273" s="67"/>
      <c r="C273" s="67"/>
      <c r="D273" s="68"/>
      <c r="E273" s="67"/>
      <c r="F273" s="54"/>
      <c r="G273" s="54"/>
      <c r="H273" s="54"/>
      <c r="I273" s="53"/>
      <c r="J273" s="114"/>
      <c r="K273" s="54"/>
      <c r="L273" s="54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2.75" customHeight="1">
      <c r="A274" s="67"/>
      <c r="B274" s="67"/>
      <c r="C274" s="67"/>
      <c r="D274" s="68"/>
      <c r="E274" s="67"/>
      <c r="F274" s="54"/>
      <c r="G274" s="54"/>
      <c r="H274" s="54"/>
      <c r="I274" s="53"/>
      <c r="J274" s="114"/>
      <c r="K274" s="54"/>
      <c r="L274" s="54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2.75" customHeight="1">
      <c r="A275" s="67"/>
      <c r="B275" s="67"/>
      <c r="C275" s="67"/>
      <c r="D275" s="68"/>
      <c r="E275" s="67"/>
      <c r="F275" s="54"/>
      <c r="G275" s="54"/>
      <c r="H275" s="54"/>
      <c r="I275" s="53"/>
      <c r="J275" s="114"/>
      <c r="K275" s="54"/>
      <c r="L275" s="54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2.75" customHeight="1">
      <c r="A276" s="67"/>
      <c r="B276" s="67"/>
      <c r="C276" s="67"/>
      <c r="D276" s="68"/>
      <c r="E276" s="67"/>
      <c r="F276" s="54"/>
      <c r="G276" s="54"/>
      <c r="H276" s="54"/>
      <c r="I276" s="53"/>
      <c r="J276" s="114"/>
      <c r="K276" s="54"/>
      <c r="L276" s="54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2.75" customHeight="1">
      <c r="A277" s="67"/>
      <c r="B277" s="67"/>
      <c r="C277" s="67"/>
      <c r="D277" s="68"/>
      <c r="E277" s="67"/>
      <c r="F277" s="54"/>
      <c r="G277" s="54"/>
      <c r="H277" s="54"/>
      <c r="I277" s="53"/>
      <c r="J277" s="114"/>
      <c r="K277" s="54"/>
      <c r="L277" s="54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2.75" customHeight="1">
      <c r="A278" s="67"/>
      <c r="B278" s="67"/>
      <c r="C278" s="67"/>
      <c r="D278" s="68"/>
      <c r="E278" s="67"/>
      <c r="F278" s="54"/>
      <c r="G278" s="54"/>
      <c r="H278" s="54"/>
      <c r="I278" s="53"/>
      <c r="J278" s="114"/>
      <c r="K278" s="54"/>
      <c r="L278" s="54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2.75" customHeight="1">
      <c r="A279" s="67"/>
      <c r="B279" s="67"/>
      <c r="C279" s="67"/>
      <c r="D279" s="68"/>
      <c r="E279" s="67"/>
      <c r="F279" s="54"/>
      <c r="G279" s="54"/>
      <c r="H279" s="54"/>
      <c r="I279" s="53"/>
      <c r="J279" s="114"/>
      <c r="K279" s="54"/>
      <c r="L279" s="54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2.75" customHeight="1">
      <c r="A280" s="67"/>
      <c r="B280" s="67"/>
      <c r="C280" s="67"/>
      <c r="D280" s="68"/>
      <c r="E280" s="67"/>
      <c r="F280" s="54"/>
      <c r="G280" s="54"/>
      <c r="H280" s="54"/>
      <c r="I280" s="53"/>
      <c r="J280" s="114"/>
      <c r="K280" s="54"/>
      <c r="L280" s="54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2.75" customHeight="1">
      <c r="A281" s="67"/>
      <c r="B281" s="67"/>
      <c r="C281" s="67"/>
      <c r="D281" s="68"/>
      <c r="E281" s="67"/>
      <c r="F281" s="54"/>
      <c r="G281" s="54"/>
      <c r="H281" s="54"/>
      <c r="I281" s="53"/>
      <c r="J281" s="114"/>
      <c r="K281" s="54"/>
      <c r="L281" s="54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2.75" customHeight="1">
      <c r="A282" s="67"/>
      <c r="B282" s="67"/>
      <c r="C282" s="67"/>
      <c r="D282" s="68"/>
      <c r="E282" s="67"/>
      <c r="F282" s="54"/>
      <c r="G282" s="54"/>
      <c r="H282" s="54"/>
      <c r="I282" s="53"/>
      <c r="J282" s="114"/>
      <c r="K282" s="54"/>
      <c r="L282" s="54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2.75" customHeight="1">
      <c r="A283" s="67"/>
      <c r="B283" s="67"/>
      <c r="C283" s="67"/>
      <c r="D283" s="68"/>
      <c r="E283" s="67"/>
      <c r="F283" s="54"/>
      <c r="G283" s="54"/>
      <c r="H283" s="54"/>
      <c r="I283" s="53"/>
      <c r="J283" s="114"/>
      <c r="K283" s="54"/>
      <c r="L283" s="54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2.75" customHeight="1">
      <c r="A284" s="67"/>
      <c r="B284" s="67"/>
      <c r="C284" s="67"/>
      <c r="D284" s="68"/>
      <c r="E284" s="67"/>
      <c r="F284" s="54"/>
      <c r="G284" s="54"/>
      <c r="H284" s="54"/>
      <c r="I284" s="53"/>
      <c r="J284" s="114"/>
      <c r="K284" s="54"/>
      <c r="L284" s="54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2.75" customHeight="1">
      <c r="A285" s="67"/>
      <c r="B285" s="67"/>
      <c r="C285" s="67"/>
      <c r="D285" s="68"/>
      <c r="E285" s="67"/>
      <c r="F285" s="54"/>
      <c r="G285" s="54"/>
      <c r="H285" s="54"/>
      <c r="I285" s="53"/>
      <c r="J285" s="114"/>
      <c r="K285" s="54"/>
      <c r="L285" s="54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2.75" customHeight="1">
      <c r="A286" s="67"/>
      <c r="B286" s="67"/>
      <c r="C286" s="67"/>
      <c r="D286" s="68"/>
      <c r="E286" s="67"/>
      <c r="F286" s="54"/>
      <c r="G286" s="54"/>
      <c r="H286" s="54"/>
      <c r="I286" s="53"/>
      <c r="J286" s="114"/>
      <c r="K286" s="54"/>
      <c r="L286" s="54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2.75" customHeight="1">
      <c r="A287" s="67"/>
      <c r="B287" s="67"/>
      <c r="C287" s="67"/>
      <c r="D287" s="68"/>
      <c r="E287" s="67"/>
      <c r="F287" s="54"/>
      <c r="G287" s="54"/>
      <c r="H287" s="54"/>
      <c r="I287" s="53"/>
      <c r="J287" s="114"/>
      <c r="K287" s="54"/>
      <c r="L287" s="54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2.75" customHeight="1">
      <c r="A288" s="67"/>
      <c r="B288" s="67"/>
      <c r="C288" s="67"/>
      <c r="D288" s="68"/>
      <c r="E288" s="67"/>
      <c r="F288" s="54"/>
      <c r="G288" s="54"/>
      <c r="H288" s="54"/>
      <c r="I288" s="53"/>
      <c r="J288" s="114"/>
      <c r="K288" s="54"/>
      <c r="L288" s="54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2.75" customHeight="1">
      <c r="A289" s="67"/>
      <c r="B289" s="67"/>
      <c r="C289" s="67"/>
      <c r="D289" s="68"/>
      <c r="E289" s="67"/>
      <c r="F289" s="54"/>
      <c r="G289" s="54"/>
      <c r="H289" s="54"/>
      <c r="I289" s="53"/>
      <c r="J289" s="114"/>
      <c r="K289" s="54"/>
      <c r="L289" s="54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2.75" customHeight="1">
      <c r="A290" s="67"/>
      <c r="B290" s="67"/>
      <c r="C290" s="67"/>
      <c r="D290" s="68"/>
      <c r="E290" s="67"/>
      <c r="F290" s="54"/>
      <c r="G290" s="54"/>
      <c r="H290" s="54"/>
      <c r="I290" s="53"/>
      <c r="J290" s="114"/>
      <c r="K290" s="54"/>
      <c r="L290" s="54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2.75" customHeight="1">
      <c r="A291" s="67"/>
      <c r="B291" s="67"/>
      <c r="C291" s="67"/>
      <c r="D291" s="68"/>
      <c r="E291" s="67"/>
      <c r="F291" s="54"/>
      <c r="G291" s="54"/>
      <c r="H291" s="54"/>
      <c r="I291" s="53"/>
      <c r="J291" s="114"/>
      <c r="K291" s="54"/>
      <c r="L291" s="54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2.75" customHeight="1">
      <c r="A292" s="67"/>
      <c r="B292" s="67"/>
      <c r="C292" s="67"/>
      <c r="D292" s="68"/>
      <c r="E292" s="67"/>
      <c r="F292" s="54"/>
      <c r="G292" s="54"/>
      <c r="H292" s="54"/>
      <c r="I292" s="53"/>
      <c r="J292" s="114"/>
      <c r="K292" s="54"/>
      <c r="L292" s="54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2.75" customHeight="1">
      <c r="A293" s="67"/>
      <c r="B293" s="67"/>
      <c r="C293" s="67"/>
      <c r="D293" s="68"/>
      <c r="E293" s="67"/>
      <c r="F293" s="54"/>
      <c r="G293" s="54"/>
      <c r="H293" s="54"/>
      <c r="I293" s="53"/>
      <c r="J293" s="114"/>
      <c r="K293" s="54"/>
      <c r="L293" s="54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2.75" customHeight="1">
      <c r="A294" s="67"/>
      <c r="B294" s="67"/>
      <c r="C294" s="67"/>
      <c r="D294" s="68"/>
      <c r="E294" s="67"/>
      <c r="F294" s="54"/>
      <c r="G294" s="54"/>
      <c r="H294" s="54"/>
      <c r="I294" s="53"/>
      <c r="J294" s="114"/>
      <c r="K294" s="54"/>
      <c r="L294" s="54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2.75" customHeight="1">
      <c r="A295" s="67"/>
      <c r="B295" s="67"/>
      <c r="C295" s="67"/>
      <c r="D295" s="68"/>
      <c r="E295" s="67"/>
      <c r="F295" s="54"/>
      <c r="G295" s="54"/>
      <c r="H295" s="54"/>
      <c r="I295" s="53"/>
      <c r="J295" s="114"/>
      <c r="K295" s="54"/>
      <c r="L295" s="54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2.75" customHeight="1">
      <c r="A296" s="67"/>
      <c r="B296" s="67"/>
      <c r="C296" s="67"/>
      <c r="D296" s="68"/>
      <c r="E296" s="67"/>
      <c r="F296" s="54"/>
      <c r="G296" s="54"/>
      <c r="H296" s="54"/>
      <c r="I296" s="53"/>
      <c r="J296" s="114"/>
      <c r="K296" s="54"/>
      <c r="L296" s="54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2.75" customHeight="1">
      <c r="A297" s="67"/>
      <c r="B297" s="67"/>
      <c r="C297" s="67"/>
      <c r="D297" s="68"/>
      <c r="E297" s="67"/>
      <c r="F297" s="54"/>
      <c r="G297" s="54"/>
      <c r="H297" s="54"/>
      <c r="I297" s="53"/>
      <c r="J297" s="114"/>
      <c r="K297" s="54"/>
      <c r="L297" s="54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2.75" customHeight="1">
      <c r="A298" s="67"/>
      <c r="B298" s="67"/>
      <c r="C298" s="67"/>
      <c r="D298" s="68"/>
      <c r="E298" s="67"/>
      <c r="F298" s="54"/>
      <c r="G298" s="54"/>
      <c r="H298" s="54"/>
      <c r="I298" s="53"/>
      <c r="J298" s="114"/>
      <c r="K298" s="54"/>
      <c r="L298" s="54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2.75" customHeight="1">
      <c r="A299" s="67"/>
      <c r="B299" s="67"/>
      <c r="C299" s="67"/>
      <c r="D299" s="68"/>
      <c r="E299" s="67"/>
      <c r="F299" s="54"/>
      <c r="G299" s="54"/>
      <c r="H299" s="54"/>
      <c r="I299" s="53"/>
      <c r="J299" s="114"/>
      <c r="K299" s="54"/>
      <c r="L299" s="54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2.75" customHeight="1">
      <c r="A300" s="67"/>
      <c r="B300" s="67"/>
      <c r="C300" s="67"/>
      <c r="D300" s="68"/>
      <c r="E300" s="67"/>
      <c r="F300" s="54"/>
      <c r="G300" s="54"/>
      <c r="H300" s="54"/>
      <c r="I300" s="53"/>
      <c r="J300" s="114"/>
      <c r="K300" s="54"/>
      <c r="L300" s="54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2.75" customHeight="1">
      <c r="A301" s="67"/>
      <c r="B301" s="67"/>
      <c r="C301" s="67"/>
      <c r="D301" s="68"/>
      <c r="E301" s="67"/>
      <c r="F301" s="54"/>
      <c r="G301" s="54"/>
      <c r="H301" s="54"/>
      <c r="I301" s="53"/>
      <c r="J301" s="114"/>
      <c r="K301" s="54"/>
      <c r="L301" s="54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2.75" customHeight="1">
      <c r="A302" s="67"/>
      <c r="B302" s="67"/>
      <c r="C302" s="67"/>
      <c r="D302" s="68"/>
      <c r="E302" s="67"/>
      <c r="F302" s="54"/>
      <c r="G302" s="54"/>
      <c r="H302" s="54"/>
      <c r="I302" s="53"/>
      <c r="J302" s="114"/>
      <c r="K302" s="54"/>
      <c r="L302" s="54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2.75" customHeight="1">
      <c r="A303" s="67"/>
      <c r="B303" s="67"/>
      <c r="C303" s="67"/>
      <c r="D303" s="68"/>
      <c r="E303" s="67"/>
      <c r="F303" s="54"/>
      <c r="G303" s="54"/>
      <c r="H303" s="54"/>
      <c r="I303" s="53"/>
      <c r="J303" s="114"/>
      <c r="K303" s="54"/>
      <c r="L303" s="54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2.75" customHeight="1">
      <c r="A304" s="67"/>
      <c r="B304" s="67"/>
      <c r="C304" s="67"/>
      <c r="D304" s="68"/>
      <c r="E304" s="67"/>
      <c r="F304" s="54"/>
      <c r="G304" s="54"/>
      <c r="H304" s="54"/>
      <c r="I304" s="53"/>
      <c r="J304" s="114"/>
      <c r="K304" s="54"/>
      <c r="L304" s="54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2.75" customHeight="1">
      <c r="A305" s="67"/>
      <c r="B305" s="67"/>
      <c r="C305" s="67"/>
      <c r="D305" s="68"/>
      <c r="E305" s="67"/>
      <c r="F305" s="54"/>
      <c r="G305" s="54"/>
      <c r="H305" s="54"/>
      <c r="I305" s="53"/>
      <c r="J305" s="114"/>
      <c r="K305" s="54"/>
      <c r="L305" s="54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2.75" customHeight="1">
      <c r="A306" s="67"/>
      <c r="B306" s="67"/>
      <c r="C306" s="67"/>
      <c r="D306" s="68"/>
      <c r="E306" s="67"/>
      <c r="F306" s="54"/>
      <c r="G306" s="54"/>
      <c r="H306" s="54"/>
      <c r="I306" s="53"/>
      <c r="J306" s="114"/>
      <c r="K306" s="54"/>
      <c r="L306" s="54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2.75" customHeight="1">
      <c r="A307" s="67"/>
      <c r="B307" s="67"/>
      <c r="C307" s="67"/>
      <c r="D307" s="68"/>
      <c r="E307" s="67"/>
      <c r="F307" s="54"/>
      <c r="G307" s="54"/>
      <c r="H307" s="54"/>
      <c r="I307" s="53"/>
      <c r="J307" s="114"/>
      <c r="K307" s="54"/>
      <c r="L307" s="54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2.75" customHeight="1">
      <c r="A308" s="67"/>
      <c r="B308" s="67"/>
      <c r="C308" s="67"/>
      <c r="D308" s="68"/>
      <c r="E308" s="67"/>
      <c r="F308" s="54"/>
      <c r="G308" s="54"/>
      <c r="H308" s="54"/>
      <c r="I308" s="53"/>
      <c r="J308" s="114"/>
      <c r="K308" s="54"/>
      <c r="L308" s="54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2.75" customHeight="1">
      <c r="A309" s="67"/>
      <c r="B309" s="67"/>
      <c r="C309" s="67"/>
      <c r="D309" s="68"/>
      <c r="E309" s="67"/>
      <c r="F309" s="54"/>
      <c r="G309" s="54"/>
      <c r="H309" s="54"/>
      <c r="I309" s="53"/>
      <c r="J309" s="114"/>
      <c r="K309" s="54"/>
      <c r="L309" s="54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2.75" customHeight="1">
      <c r="A310" s="67"/>
      <c r="B310" s="67"/>
      <c r="C310" s="67"/>
      <c r="D310" s="68"/>
      <c r="E310" s="67"/>
      <c r="F310" s="54"/>
      <c r="G310" s="54"/>
      <c r="H310" s="54"/>
      <c r="I310" s="53"/>
      <c r="J310" s="114"/>
      <c r="K310" s="54"/>
      <c r="L310" s="54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2.75" customHeight="1">
      <c r="A311" s="67"/>
      <c r="B311" s="67"/>
      <c r="C311" s="67"/>
      <c r="D311" s="68"/>
      <c r="E311" s="67"/>
      <c r="F311" s="54"/>
      <c r="G311" s="54"/>
      <c r="H311" s="54"/>
      <c r="I311" s="53"/>
      <c r="J311" s="114"/>
      <c r="K311" s="54"/>
      <c r="L311" s="54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2.75" customHeight="1">
      <c r="A312" s="67"/>
      <c r="B312" s="67"/>
      <c r="C312" s="67"/>
      <c r="D312" s="68"/>
      <c r="E312" s="67"/>
      <c r="F312" s="54"/>
      <c r="G312" s="54"/>
      <c r="H312" s="54"/>
      <c r="I312" s="53"/>
      <c r="J312" s="114"/>
      <c r="K312" s="54"/>
      <c r="L312" s="54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2.75" customHeight="1">
      <c r="A313" s="67"/>
      <c r="B313" s="67"/>
      <c r="C313" s="67"/>
      <c r="D313" s="68"/>
      <c r="E313" s="67"/>
      <c r="F313" s="54"/>
      <c r="G313" s="54"/>
      <c r="H313" s="54"/>
      <c r="I313" s="53"/>
      <c r="J313" s="114"/>
      <c r="K313" s="54"/>
      <c r="L313" s="54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2.75" customHeight="1">
      <c r="A314" s="67"/>
      <c r="B314" s="67"/>
      <c r="C314" s="67"/>
      <c r="D314" s="68"/>
      <c r="E314" s="67"/>
      <c r="F314" s="54"/>
      <c r="G314" s="54"/>
      <c r="H314" s="54"/>
      <c r="I314" s="53"/>
      <c r="J314" s="114"/>
      <c r="K314" s="54"/>
      <c r="L314" s="54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2.75" customHeight="1">
      <c r="A315" s="67"/>
      <c r="B315" s="67"/>
      <c r="C315" s="67"/>
      <c r="D315" s="68"/>
      <c r="E315" s="67"/>
      <c r="F315" s="54"/>
      <c r="G315" s="54"/>
      <c r="H315" s="54"/>
      <c r="I315" s="53"/>
      <c r="J315" s="114"/>
      <c r="K315" s="54"/>
      <c r="L315" s="54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2.75" customHeight="1">
      <c r="A316" s="67"/>
      <c r="B316" s="67"/>
      <c r="C316" s="67"/>
      <c r="D316" s="68"/>
      <c r="E316" s="67"/>
      <c r="F316" s="54"/>
      <c r="G316" s="54"/>
      <c r="H316" s="54"/>
      <c r="I316" s="53"/>
      <c r="J316" s="114"/>
      <c r="K316" s="54"/>
      <c r="L316" s="54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2.75" customHeight="1">
      <c r="A317" s="67"/>
      <c r="B317" s="67"/>
      <c r="C317" s="67"/>
      <c r="D317" s="68"/>
      <c r="E317" s="67"/>
      <c r="F317" s="54"/>
      <c r="G317" s="54"/>
      <c r="H317" s="54"/>
      <c r="I317" s="53"/>
      <c r="J317" s="114"/>
      <c r="K317" s="54"/>
      <c r="L317" s="54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2.75" customHeight="1">
      <c r="A318" s="67"/>
      <c r="B318" s="67"/>
      <c r="C318" s="67"/>
      <c r="D318" s="68"/>
      <c r="E318" s="67"/>
      <c r="F318" s="54"/>
      <c r="G318" s="54"/>
      <c r="H318" s="54"/>
      <c r="I318" s="53"/>
      <c r="J318" s="114"/>
      <c r="K318" s="54"/>
      <c r="L318" s="54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2.75" customHeight="1">
      <c r="A319" s="67"/>
      <c r="B319" s="67"/>
      <c r="C319" s="67"/>
      <c r="D319" s="68"/>
      <c r="E319" s="67"/>
      <c r="F319" s="54"/>
      <c r="G319" s="54"/>
      <c r="H319" s="54"/>
      <c r="I319" s="53"/>
      <c r="J319" s="114"/>
      <c r="K319" s="54"/>
      <c r="L319" s="54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2.75" customHeight="1">
      <c r="A320" s="67"/>
      <c r="B320" s="67"/>
      <c r="C320" s="67"/>
      <c r="D320" s="68"/>
      <c r="E320" s="67"/>
      <c r="F320" s="54"/>
      <c r="G320" s="54"/>
      <c r="H320" s="54"/>
      <c r="I320" s="53"/>
      <c r="J320" s="114"/>
      <c r="K320" s="54"/>
      <c r="L320" s="54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2.75" customHeight="1">
      <c r="A321" s="67"/>
      <c r="B321" s="67"/>
      <c r="C321" s="67"/>
      <c r="D321" s="68"/>
      <c r="E321" s="67"/>
      <c r="F321" s="54"/>
      <c r="G321" s="54"/>
      <c r="H321" s="54"/>
      <c r="I321" s="53"/>
      <c r="J321" s="114"/>
      <c r="K321" s="54"/>
      <c r="L321" s="54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2.75" customHeight="1">
      <c r="A322" s="67"/>
      <c r="B322" s="67"/>
      <c r="C322" s="67"/>
      <c r="D322" s="68"/>
      <c r="E322" s="67"/>
      <c r="F322" s="54"/>
      <c r="G322" s="54"/>
      <c r="H322" s="54"/>
      <c r="I322" s="53"/>
      <c r="J322" s="114"/>
      <c r="K322" s="54"/>
      <c r="L322" s="54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2.75" customHeight="1">
      <c r="A323" s="67"/>
      <c r="B323" s="67"/>
      <c r="C323" s="67"/>
      <c r="D323" s="68"/>
      <c r="E323" s="67"/>
      <c r="F323" s="54"/>
      <c r="G323" s="54"/>
      <c r="H323" s="54"/>
      <c r="I323" s="53"/>
      <c r="J323" s="114"/>
      <c r="K323" s="54"/>
      <c r="L323" s="54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2.75" customHeight="1">
      <c r="A324" s="67"/>
      <c r="B324" s="67"/>
      <c r="C324" s="67"/>
      <c r="D324" s="68"/>
      <c r="E324" s="67"/>
      <c r="F324" s="54"/>
      <c r="G324" s="54"/>
      <c r="H324" s="54"/>
      <c r="I324" s="53"/>
      <c r="J324" s="114"/>
      <c r="K324" s="54"/>
      <c r="L324" s="54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2.75" customHeight="1">
      <c r="A325" s="67"/>
      <c r="B325" s="67"/>
      <c r="C325" s="67"/>
      <c r="D325" s="68"/>
      <c r="E325" s="67"/>
      <c r="F325" s="54"/>
      <c r="G325" s="54"/>
      <c r="H325" s="54"/>
      <c r="I325" s="53"/>
      <c r="J325" s="114"/>
      <c r="K325" s="54"/>
      <c r="L325" s="54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2.75" customHeight="1">
      <c r="A326" s="67"/>
      <c r="B326" s="67"/>
      <c r="C326" s="67"/>
      <c r="D326" s="68"/>
      <c r="E326" s="67"/>
      <c r="F326" s="54"/>
      <c r="G326" s="54"/>
      <c r="H326" s="54"/>
      <c r="I326" s="53"/>
      <c r="J326" s="114"/>
      <c r="K326" s="54"/>
      <c r="L326" s="54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2.75" customHeight="1">
      <c r="A327" s="67"/>
      <c r="B327" s="67"/>
      <c r="C327" s="67"/>
      <c r="D327" s="68"/>
      <c r="E327" s="67"/>
      <c r="F327" s="54"/>
      <c r="G327" s="54"/>
      <c r="H327" s="54"/>
      <c r="I327" s="53"/>
      <c r="J327" s="114"/>
      <c r="K327" s="54"/>
      <c r="L327" s="54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2.75" customHeight="1">
      <c r="A328" s="67"/>
      <c r="B328" s="67"/>
      <c r="C328" s="67"/>
      <c r="D328" s="68"/>
      <c r="E328" s="67"/>
      <c r="F328" s="54"/>
      <c r="G328" s="54"/>
      <c r="H328" s="54"/>
      <c r="I328" s="53"/>
      <c r="J328" s="114"/>
      <c r="K328" s="54"/>
      <c r="L328" s="54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2.75" customHeight="1">
      <c r="A329" s="67"/>
      <c r="B329" s="67"/>
      <c r="C329" s="67"/>
      <c r="D329" s="68"/>
      <c r="E329" s="67"/>
      <c r="F329" s="54"/>
      <c r="G329" s="54"/>
      <c r="H329" s="54"/>
      <c r="I329" s="53"/>
      <c r="J329" s="114"/>
      <c r="K329" s="54"/>
      <c r="L329" s="54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2.75" customHeight="1">
      <c r="A330" s="67"/>
      <c r="B330" s="67"/>
      <c r="C330" s="67"/>
      <c r="D330" s="68"/>
      <c r="E330" s="67"/>
      <c r="F330" s="54"/>
      <c r="G330" s="54"/>
      <c r="H330" s="54"/>
      <c r="I330" s="53"/>
      <c r="J330" s="114"/>
      <c r="K330" s="54"/>
      <c r="L330" s="54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2.75" customHeight="1">
      <c r="A331" s="67"/>
      <c r="B331" s="67"/>
      <c r="C331" s="67"/>
      <c r="D331" s="68"/>
      <c r="E331" s="67"/>
      <c r="F331" s="54"/>
      <c r="G331" s="54"/>
      <c r="H331" s="54"/>
      <c r="I331" s="53"/>
      <c r="J331" s="114"/>
      <c r="K331" s="54"/>
      <c r="L331" s="54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2.75" customHeight="1">
      <c r="A332" s="67"/>
      <c r="B332" s="67"/>
      <c r="C332" s="67"/>
      <c r="D332" s="68"/>
      <c r="E332" s="67"/>
      <c r="F332" s="54"/>
      <c r="G332" s="54"/>
      <c r="H332" s="54"/>
      <c r="I332" s="53"/>
      <c r="J332" s="114"/>
      <c r="K332" s="54"/>
      <c r="L332" s="54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2.75" customHeight="1">
      <c r="A333" s="67"/>
      <c r="B333" s="67"/>
      <c r="C333" s="67"/>
      <c r="D333" s="68"/>
      <c r="E333" s="67"/>
      <c r="F333" s="54"/>
      <c r="G333" s="54"/>
      <c r="H333" s="54"/>
      <c r="I333" s="53"/>
      <c r="J333" s="114"/>
      <c r="K333" s="54"/>
      <c r="L333" s="54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2.75" customHeight="1">
      <c r="A334" s="67"/>
      <c r="B334" s="67"/>
      <c r="C334" s="67"/>
      <c r="D334" s="68"/>
      <c r="E334" s="67"/>
      <c r="F334" s="54"/>
      <c r="G334" s="54"/>
      <c r="H334" s="54"/>
      <c r="I334" s="53"/>
      <c r="J334" s="114"/>
      <c r="K334" s="54"/>
      <c r="L334" s="54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2.75" customHeight="1">
      <c r="A335" s="67"/>
      <c r="B335" s="67"/>
      <c r="C335" s="67"/>
      <c r="D335" s="68"/>
      <c r="E335" s="67"/>
      <c r="F335" s="54"/>
      <c r="G335" s="54"/>
      <c r="H335" s="54"/>
      <c r="I335" s="53"/>
      <c r="J335" s="114"/>
      <c r="K335" s="54"/>
      <c r="L335" s="54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2.75" customHeight="1">
      <c r="A336" s="67"/>
      <c r="B336" s="67"/>
      <c r="C336" s="67"/>
      <c r="D336" s="68"/>
      <c r="E336" s="67"/>
      <c r="F336" s="54"/>
      <c r="G336" s="54"/>
      <c r="H336" s="54"/>
      <c r="I336" s="53"/>
      <c r="J336" s="114"/>
      <c r="K336" s="54"/>
      <c r="L336" s="54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2.75" customHeight="1">
      <c r="A337" s="67"/>
      <c r="B337" s="67"/>
      <c r="C337" s="67"/>
      <c r="D337" s="68"/>
      <c r="E337" s="67"/>
      <c r="F337" s="54"/>
      <c r="G337" s="54"/>
      <c r="H337" s="54"/>
      <c r="I337" s="53"/>
      <c r="J337" s="114"/>
      <c r="K337" s="54"/>
      <c r="L337" s="54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2.75" customHeight="1">
      <c r="A338" s="67"/>
      <c r="B338" s="67"/>
      <c r="C338" s="67"/>
      <c r="D338" s="68"/>
      <c r="E338" s="67"/>
      <c r="F338" s="54"/>
      <c r="G338" s="54"/>
      <c r="H338" s="54"/>
      <c r="I338" s="53"/>
      <c r="J338" s="114"/>
      <c r="K338" s="54"/>
      <c r="L338" s="54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2.75" customHeight="1">
      <c r="A339" s="67"/>
      <c r="B339" s="67"/>
      <c r="C339" s="67"/>
      <c r="D339" s="68"/>
      <c r="E339" s="67"/>
      <c r="F339" s="54"/>
      <c r="G339" s="54"/>
      <c r="H339" s="54"/>
      <c r="I339" s="53"/>
      <c r="J339" s="114"/>
      <c r="K339" s="54"/>
      <c r="L339" s="54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2.75" customHeight="1">
      <c r="A340" s="67"/>
      <c r="B340" s="67"/>
      <c r="C340" s="67"/>
      <c r="D340" s="68"/>
      <c r="E340" s="67"/>
      <c r="F340" s="54"/>
      <c r="G340" s="54"/>
      <c r="H340" s="54"/>
      <c r="I340" s="53"/>
      <c r="J340" s="114"/>
      <c r="K340" s="54"/>
      <c r="L340" s="54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2.75" customHeight="1">
      <c r="A341" s="67"/>
      <c r="B341" s="67"/>
      <c r="C341" s="67"/>
      <c r="D341" s="68"/>
      <c r="E341" s="67"/>
      <c r="F341" s="54"/>
      <c r="G341" s="54"/>
      <c r="H341" s="54"/>
      <c r="I341" s="53"/>
      <c r="J341" s="114"/>
      <c r="K341" s="54"/>
      <c r="L341" s="54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2.75" customHeight="1">
      <c r="A342" s="67"/>
      <c r="B342" s="67"/>
      <c r="C342" s="67"/>
      <c r="D342" s="68"/>
      <c r="E342" s="67"/>
      <c r="F342" s="54"/>
      <c r="G342" s="54"/>
      <c r="H342" s="54"/>
      <c r="I342" s="53"/>
      <c r="J342" s="114"/>
      <c r="K342" s="54"/>
      <c r="L342" s="54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2.75" customHeight="1">
      <c r="A343" s="67"/>
      <c r="B343" s="67"/>
      <c r="C343" s="67"/>
      <c r="D343" s="68"/>
      <c r="E343" s="67"/>
      <c r="F343" s="54"/>
      <c r="G343" s="54"/>
      <c r="H343" s="54"/>
      <c r="I343" s="53"/>
      <c r="J343" s="114"/>
      <c r="K343" s="54"/>
      <c r="L343" s="54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2.75" customHeight="1">
      <c r="A344" s="67"/>
      <c r="B344" s="67"/>
      <c r="C344" s="67"/>
      <c r="D344" s="68"/>
      <c r="E344" s="67"/>
      <c r="F344" s="54"/>
      <c r="G344" s="54"/>
      <c r="H344" s="54"/>
      <c r="I344" s="53"/>
      <c r="J344" s="114"/>
      <c r="K344" s="54"/>
      <c r="L344" s="54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2.75" customHeight="1">
      <c r="A345" s="67"/>
      <c r="B345" s="67"/>
      <c r="C345" s="67"/>
      <c r="D345" s="68"/>
      <c r="E345" s="67"/>
      <c r="F345" s="54"/>
      <c r="G345" s="54"/>
      <c r="H345" s="54"/>
      <c r="I345" s="53"/>
      <c r="J345" s="114"/>
      <c r="K345" s="54"/>
      <c r="L345" s="54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2.75" customHeight="1">
      <c r="A346" s="67"/>
      <c r="B346" s="67"/>
      <c r="C346" s="67"/>
      <c r="D346" s="68"/>
      <c r="E346" s="67"/>
      <c r="F346" s="54"/>
      <c r="G346" s="54"/>
      <c r="H346" s="54"/>
      <c r="I346" s="53"/>
      <c r="J346" s="114"/>
      <c r="K346" s="54"/>
      <c r="L346" s="54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2.75" customHeight="1">
      <c r="A347" s="67"/>
      <c r="B347" s="67"/>
      <c r="C347" s="67"/>
      <c r="D347" s="68"/>
      <c r="E347" s="67"/>
      <c r="F347" s="54"/>
      <c r="G347" s="54"/>
      <c r="H347" s="54"/>
      <c r="I347" s="53"/>
      <c r="J347" s="114"/>
      <c r="K347" s="54"/>
      <c r="L347" s="54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2.75" customHeight="1">
      <c r="A348" s="67"/>
      <c r="B348" s="67"/>
      <c r="C348" s="67"/>
      <c r="D348" s="68"/>
      <c r="E348" s="67"/>
      <c r="F348" s="54"/>
      <c r="G348" s="54"/>
      <c r="H348" s="54"/>
      <c r="I348" s="53"/>
      <c r="J348" s="114"/>
      <c r="K348" s="54"/>
      <c r="L348" s="54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2.75" customHeight="1">
      <c r="A349" s="67"/>
      <c r="B349" s="67"/>
      <c r="C349" s="67"/>
      <c r="D349" s="68"/>
      <c r="E349" s="67"/>
      <c r="F349" s="54"/>
      <c r="G349" s="54"/>
      <c r="H349" s="54"/>
      <c r="I349" s="53"/>
      <c r="J349" s="114"/>
      <c r="K349" s="54"/>
      <c r="L349" s="54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2.75" customHeight="1">
      <c r="A350" s="67"/>
      <c r="B350" s="67"/>
      <c r="C350" s="67"/>
      <c r="D350" s="68"/>
      <c r="E350" s="67"/>
      <c r="F350" s="54"/>
      <c r="G350" s="54"/>
      <c r="H350" s="54"/>
      <c r="I350" s="53"/>
      <c r="J350" s="114"/>
      <c r="K350" s="54"/>
      <c r="L350" s="54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2.75" customHeight="1">
      <c r="A351" s="67"/>
      <c r="B351" s="67"/>
      <c r="C351" s="67"/>
      <c r="D351" s="68"/>
      <c r="E351" s="67"/>
      <c r="F351" s="54"/>
      <c r="G351" s="54"/>
      <c r="H351" s="54"/>
      <c r="I351" s="53"/>
      <c r="J351" s="114"/>
      <c r="K351" s="54"/>
      <c r="L351" s="54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2.75" customHeight="1">
      <c r="A352" s="67"/>
      <c r="B352" s="67"/>
      <c r="C352" s="67"/>
      <c r="D352" s="68"/>
      <c r="E352" s="67"/>
      <c r="F352" s="54"/>
      <c r="G352" s="54"/>
      <c r="H352" s="54"/>
      <c r="I352" s="53"/>
      <c r="J352" s="114"/>
      <c r="K352" s="54"/>
      <c r="L352" s="54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2.75" customHeight="1">
      <c r="A353" s="67"/>
      <c r="B353" s="67"/>
      <c r="C353" s="67"/>
      <c r="D353" s="68"/>
      <c r="E353" s="67"/>
      <c r="F353" s="54"/>
      <c r="G353" s="54"/>
      <c r="H353" s="54"/>
      <c r="I353" s="53"/>
      <c r="J353" s="114"/>
      <c r="K353" s="54"/>
      <c r="L353" s="54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2.75" customHeight="1">
      <c r="A354" s="67"/>
      <c r="B354" s="67"/>
      <c r="C354" s="67"/>
      <c r="D354" s="68"/>
      <c r="E354" s="67"/>
      <c r="F354" s="54"/>
      <c r="G354" s="54"/>
      <c r="H354" s="54"/>
      <c r="I354" s="53"/>
      <c r="J354" s="114"/>
      <c r="K354" s="54"/>
      <c r="L354" s="54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2.75" customHeight="1">
      <c r="A355" s="67"/>
      <c r="B355" s="67"/>
      <c r="C355" s="67"/>
      <c r="D355" s="68"/>
      <c r="E355" s="67"/>
      <c r="F355" s="54"/>
      <c r="G355" s="54"/>
      <c r="H355" s="54"/>
      <c r="I355" s="53"/>
      <c r="J355" s="114"/>
      <c r="K355" s="54"/>
      <c r="L355" s="54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2.75" customHeight="1">
      <c r="A356" s="67"/>
      <c r="B356" s="67"/>
      <c r="C356" s="67"/>
      <c r="D356" s="68"/>
      <c r="E356" s="67"/>
      <c r="F356" s="54"/>
      <c r="G356" s="54"/>
      <c r="H356" s="54"/>
      <c r="I356" s="53"/>
      <c r="J356" s="114"/>
      <c r="K356" s="54"/>
      <c r="L356" s="54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2.75" customHeight="1">
      <c r="A357" s="67"/>
      <c r="B357" s="67"/>
      <c r="C357" s="67"/>
      <c r="D357" s="68"/>
      <c r="E357" s="67"/>
      <c r="F357" s="54"/>
      <c r="G357" s="54"/>
      <c r="H357" s="54"/>
      <c r="I357" s="53"/>
      <c r="J357" s="114"/>
      <c r="K357" s="54"/>
      <c r="L357" s="54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2.75" customHeight="1">
      <c r="A358" s="67"/>
      <c r="B358" s="67"/>
      <c r="C358" s="67"/>
      <c r="D358" s="68"/>
      <c r="E358" s="67"/>
      <c r="F358" s="54"/>
      <c r="G358" s="54"/>
      <c r="H358" s="54"/>
      <c r="I358" s="53"/>
      <c r="J358" s="114"/>
      <c r="K358" s="54"/>
      <c r="L358" s="54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2.75" customHeight="1">
      <c r="A359" s="67"/>
      <c r="B359" s="67"/>
      <c r="C359" s="67"/>
      <c r="D359" s="68"/>
      <c r="E359" s="67"/>
      <c r="F359" s="54"/>
      <c r="G359" s="54"/>
      <c r="H359" s="54"/>
      <c r="I359" s="53"/>
      <c r="J359" s="114"/>
      <c r="K359" s="54"/>
      <c r="L359" s="54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2.75" customHeight="1">
      <c r="A360" s="67"/>
      <c r="B360" s="67"/>
      <c r="C360" s="67"/>
      <c r="D360" s="68"/>
      <c r="E360" s="67"/>
      <c r="F360" s="54"/>
      <c r="G360" s="54"/>
      <c r="H360" s="54"/>
      <c r="I360" s="53"/>
      <c r="J360" s="114"/>
      <c r="K360" s="54"/>
      <c r="L360" s="54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2.75" customHeight="1">
      <c r="A361" s="67"/>
      <c r="B361" s="67"/>
      <c r="C361" s="67"/>
      <c r="D361" s="68"/>
      <c r="E361" s="67"/>
      <c r="F361" s="54"/>
      <c r="G361" s="54"/>
      <c r="H361" s="54"/>
      <c r="I361" s="53"/>
      <c r="J361" s="114"/>
      <c r="K361" s="54"/>
      <c r="L361" s="54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2.75" customHeight="1">
      <c r="A362" s="67"/>
      <c r="B362" s="67"/>
      <c r="C362" s="67"/>
      <c r="D362" s="68"/>
      <c r="E362" s="67"/>
      <c r="F362" s="54"/>
      <c r="G362" s="54"/>
      <c r="H362" s="54"/>
      <c r="I362" s="53"/>
      <c r="J362" s="114"/>
      <c r="K362" s="54"/>
      <c r="L362" s="54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2.75" customHeight="1">
      <c r="A363" s="67"/>
      <c r="B363" s="67"/>
      <c r="C363" s="67"/>
      <c r="D363" s="68"/>
      <c r="E363" s="67"/>
      <c r="F363" s="54"/>
      <c r="G363" s="54"/>
      <c r="H363" s="54"/>
      <c r="I363" s="53"/>
      <c r="J363" s="114"/>
      <c r="K363" s="54"/>
      <c r="L363" s="54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2.75" customHeight="1">
      <c r="A364" s="67"/>
      <c r="B364" s="67"/>
      <c r="C364" s="67"/>
      <c r="D364" s="68"/>
      <c r="E364" s="67"/>
      <c r="F364" s="54"/>
      <c r="G364" s="54"/>
      <c r="H364" s="54"/>
      <c r="I364" s="53"/>
      <c r="J364" s="114"/>
      <c r="K364" s="54"/>
      <c r="L364" s="54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2.75" customHeight="1">
      <c r="A365" s="67"/>
      <c r="B365" s="67"/>
      <c r="C365" s="67"/>
      <c r="D365" s="68"/>
      <c r="E365" s="67"/>
      <c r="F365" s="54"/>
      <c r="G365" s="54"/>
      <c r="H365" s="54"/>
      <c r="I365" s="53"/>
      <c r="J365" s="114"/>
      <c r="K365" s="54"/>
      <c r="L365" s="54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2.75" customHeight="1">
      <c r="A366" s="67"/>
      <c r="B366" s="67"/>
      <c r="C366" s="67"/>
      <c r="D366" s="68"/>
      <c r="E366" s="67"/>
      <c r="F366" s="54"/>
      <c r="G366" s="54"/>
      <c r="H366" s="54"/>
      <c r="I366" s="53"/>
      <c r="J366" s="114"/>
      <c r="K366" s="54"/>
      <c r="L366" s="54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2.75" customHeight="1">
      <c r="A367" s="67"/>
      <c r="B367" s="67"/>
      <c r="C367" s="67"/>
      <c r="D367" s="68"/>
      <c r="E367" s="67"/>
      <c r="F367" s="54"/>
      <c r="G367" s="54"/>
      <c r="H367" s="54"/>
      <c r="I367" s="53"/>
      <c r="J367" s="114"/>
      <c r="K367" s="54"/>
      <c r="L367" s="54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2.75" customHeight="1">
      <c r="A368" s="67"/>
      <c r="B368" s="67"/>
      <c r="C368" s="67"/>
      <c r="D368" s="68"/>
      <c r="E368" s="67"/>
      <c r="F368" s="54"/>
      <c r="G368" s="54"/>
      <c r="H368" s="54"/>
      <c r="I368" s="53"/>
      <c r="J368" s="114"/>
      <c r="K368" s="54"/>
      <c r="L368" s="54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2.75" customHeight="1">
      <c r="A369" s="67"/>
      <c r="B369" s="67"/>
      <c r="C369" s="67"/>
      <c r="D369" s="68"/>
      <c r="E369" s="67"/>
      <c r="F369" s="54"/>
      <c r="G369" s="54"/>
      <c r="H369" s="54"/>
      <c r="I369" s="53"/>
      <c r="J369" s="114"/>
      <c r="K369" s="54"/>
      <c r="L369" s="54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2.75" customHeight="1">
      <c r="A370" s="67"/>
      <c r="B370" s="67"/>
      <c r="C370" s="67"/>
      <c r="D370" s="68"/>
      <c r="E370" s="67"/>
      <c r="F370" s="54"/>
      <c r="G370" s="54"/>
      <c r="H370" s="54"/>
      <c r="I370" s="53"/>
      <c r="J370" s="114"/>
      <c r="K370" s="54"/>
      <c r="L370" s="54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2.75" customHeight="1">
      <c r="A371" s="67"/>
      <c r="B371" s="67"/>
      <c r="C371" s="67"/>
      <c r="D371" s="68"/>
      <c r="E371" s="67"/>
      <c r="F371" s="54"/>
      <c r="G371" s="54"/>
      <c r="H371" s="54"/>
      <c r="I371" s="53"/>
      <c r="J371" s="114"/>
      <c r="K371" s="54"/>
      <c r="L371" s="54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2.75" customHeight="1">
      <c r="A372" s="67"/>
      <c r="B372" s="67"/>
      <c r="C372" s="67"/>
      <c r="D372" s="68"/>
      <c r="E372" s="67"/>
      <c r="F372" s="54"/>
      <c r="G372" s="54"/>
      <c r="H372" s="54"/>
      <c r="I372" s="53"/>
      <c r="J372" s="114"/>
      <c r="K372" s="54"/>
      <c r="L372" s="54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2.75" customHeight="1">
      <c r="A373" s="67"/>
      <c r="B373" s="67"/>
      <c r="C373" s="67"/>
      <c r="D373" s="68"/>
      <c r="E373" s="67"/>
      <c r="F373" s="54"/>
      <c r="G373" s="54"/>
      <c r="H373" s="54"/>
      <c r="I373" s="53"/>
      <c r="J373" s="114"/>
      <c r="K373" s="54"/>
      <c r="L373" s="54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2.75" customHeight="1">
      <c r="A374" s="67"/>
      <c r="B374" s="67"/>
      <c r="C374" s="67"/>
      <c r="D374" s="68"/>
      <c r="E374" s="67"/>
      <c r="F374" s="54"/>
      <c r="G374" s="54"/>
      <c r="H374" s="54"/>
      <c r="I374" s="53"/>
      <c r="J374" s="114"/>
      <c r="K374" s="54"/>
      <c r="L374" s="54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2.75" customHeight="1">
      <c r="A375" s="67"/>
      <c r="B375" s="67"/>
      <c r="C375" s="67"/>
      <c r="D375" s="68"/>
      <c r="E375" s="67"/>
      <c r="F375" s="54"/>
      <c r="G375" s="54"/>
      <c r="H375" s="54"/>
      <c r="I375" s="53"/>
      <c r="J375" s="114"/>
      <c r="K375" s="54"/>
      <c r="L375" s="54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2.75" customHeight="1">
      <c r="A376" s="67"/>
      <c r="B376" s="67"/>
      <c r="C376" s="67"/>
      <c r="D376" s="68"/>
      <c r="E376" s="67"/>
      <c r="F376" s="54"/>
      <c r="G376" s="54"/>
      <c r="H376" s="54"/>
      <c r="I376" s="53"/>
      <c r="J376" s="114"/>
      <c r="K376" s="54"/>
      <c r="L376" s="54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2.75" customHeight="1">
      <c r="A377" s="67"/>
      <c r="B377" s="67"/>
      <c r="C377" s="67"/>
      <c r="D377" s="68"/>
      <c r="E377" s="67"/>
      <c r="F377" s="54"/>
      <c r="G377" s="54"/>
      <c r="H377" s="54"/>
      <c r="I377" s="53"/>
      <c r="J377" s="114"/>
      <c r="K377" s="54"/>
      <c r="L377" s="54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2.75" customHeight="1">
      <c r="A378" s="67"/>
      <c r="B378" s="67"/>
      <c r="C378" s="67"/>
      <c r="D378" s="68"/>
      <c r="E378" s="67"/>
      <c r="F378" s="54"/>
      <c r="G378" s="54"/>
      <c r="H378" s="54"/>
      <c r="I378" s="53"/>
      <c r="J378" s="114"/>
      <c r="K378" s="54"/>
      <c r="L378" s="54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2.75" customHeight="1">
      <c r="A379" s="67"/>
      <c r="B379" s="67"/>
      <c r="C379" s="67"/>
      <c r="D379" s="68"/>
      <c r="E379" s="67"/>
      <c r="F379" s="54"/>
      <c r="G379" s="54"/>
      <c r="H379" s="54"/>
      <c r="I379" s="53"/>
      <c r="J379" s="114"/>
      <c r="K379" s="54"/>
      <c r="L379" s="54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2.75" customHeight="1">
      <c r="A380" s="67"/>
      <c r="B380" s="67"/>
      <c r="C380" s="67"/>
      <c r="D380" s="68"/>
      <c r="E380" s="67"/>
      <c r="F380" s="54"/>
      <c r="G380" s="54"/>
      <c r="H380" s="54"/>
      <c r="I380" s="53"/>
      <c r="J380" s="114"/>
      <c r="K380" s="54"/>
      <c r="L380" s="54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2.75" customHeight="1">
      <c r="A381" s="67"/>
      <c r="B381" s="67"/>
      <c r="C381" s="67"/>
      <c r="D381" s="68"/>
      <c r="E381" s="67"/>
      <c r="F381" s="54"/>
      <c r="G381" s="54"/>
      <c r="H381" s="54"/>
      <c r="I381" s="53"/>
      <c r="J381" s="114"/>
      <c r="K381" s="54"/>
      <c r="L381" s="54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2.75" customHeight="1">
      <c r="A382" s="67"/>
      <c r="B382" s="67"/>
      <c r="C382" s="67"/>
      <c r="D382" s="68"/>
      <c r="E382" s="67"/>
      <c r="F382" s="54"/>
      <c r="G382" s="54"/>
      <c r="H382" s="54"/>
      <c r="I382" s="53"/>
      <c r="J382" s="114"/>
      <c r="K382" s="54"/>
      <c r="L382" s="54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2.75" customHeight="1">
      <c r="A383" s="67"/>
      <c r="B383" s="67"/>
      <c r="C383" s="67"/>
      <c r="D383" s="68"/>
      <c r="E383" s="67"/>
      <c r="F383" s="54"/>
      <c r="G383" s="54"/>
      <c r="H383" s="54"/>
      <c r="I383" s="53"/>
      <c r="J383" s="114"/>
      <c r="K383" s="54"/>
      <c r="L383" s="54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2.75" customHeight="1">
      <c r="A384" s="67"/>
      <c r="B384" s="67"/>
      <c r="C384" s="67"/>
      <c r="D384" s="68"/>
      <c r="E384" s="67"/>
      <c r="F384" s="54"/>
      <c r="G384" s="54"/>
      <c r="H384" s="54"/>
      <c r="I384" s="53"/>
      <c r="J384" s="114"/>
      <c r="K384" s="54"/>
      <c r="L384" s="54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2.75" customHeight="1">
      <c r="A385" s="67"/>
      <c r="B385" s="67"/>
      <c r="C385" s="67"/>
      <c r="D385" s="68"/>
      <c r="E385" s="67"/>
      <c r="F385" s="54"/>
      <c r="G385" s="54"/>
      <c r="H385" s="54"/>
      <c r="I385" s="53"/>
      <c r="J385" s="114"/>
      <c r="K385" s="54"/>
      <c r="L385" s="54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2.75" customHeight="1">
      <c r="A386" s="67"/>
      <c r="B386" s="67"/>
      <c r="C386" s="67"/>
      <c r="D386" s="68"/>
      <c r="E386" s="67"/>
      <c r="F386" s="54"/>
      <c r="G386" s="54"/>
      <c r="H386" s="54"/>
      <c r="I386" s="53"/>
      <c r="J386" s="114"/>
      <c r="K386" s="54"/>
      <c r="L386" s="54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2.75" customHeight="1">
      <c r="A387" s="67"/>
      <c r="B387" s="67"/>
      <c r="C387" s="67"/>
      <c r="D387" s="68"/>
      <c r="E387" s="67"/>
      <c r="F387" s="54"/>
      <c r="G387" s="54"/>
      <c r="H387" s="54"/>
      <c r="I387" s="53"/>
      <c r="J387" s="114"/>
      <c r="K387" s="54"/>
      <c r="L387" s="54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2.75" customHeight="1">
      <c r="A388" s="67"/>
      <c r="B388" s="67"/>
      <c r="C388" s="67"/>
      <c r="D388" s="68"/>
      <c r="E388" s="67"/>
      <c r="F388" s="54"/>
      <c r="G388" s="54"/>
      <c r="H388" s="54"/>
      <c r="I388" s="53"/>
      <c r="J388" s="114"/>
      <c r="K388" s="54"/>
      <c r="L388" s="54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2.75" customHeight="1">
      <c r="A389" s="67"/>
      <c r="B389" s="67"/>
      <c r="C389" s="67"/>
      <c r="D389" s="68"/>
      <c r="E389" s="67"/>
      <c r="F389" s="54"/>
      <c r="G389" s="54"/>
      <c r="H389" s="54"/>
      <c r="I389" s="53"/>
      <c r="J389" s="114"/>
      <c r="K389" s="54"/>
      <c r="L389" s="54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2.75" customHeight="1">
      <c r="A390" s="67"/>
      <c r="B390" s="67"/>
      <c r="C390" s="67"/>
      <c r="D390" s="68"/>
      <c r="E390" s="67"/>
      <c r="F390" s="54"/>
      <c r="G390" s="54"/>
      <c r="H390" s="54"/>
      <c r="I390" s="53"/>
      <c r="J390" s="114"/>
      <c r="K390" s="54"/>
      <c r="L390" s="54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2.75" customHeight="1">
      <c r="A391" s="67"/>
      <c r="B391" s="67"/>
      <c r="C391" s="67"/>
      <c r="D391" s="68"/>
      <c r="E391" s="67"/>
      <c r="F391" s="54"/>
      <c r="G391" s="54"/>
      <c r="H391" s="54"/>
      <c r="I391" s="53"/>
      <c r="J391" s="114"/>
      <c r="K391" s="54"/>
      <c r="L391" s="54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2.75" customHeight="1">
      <c r="A392" s="67"/>
      <c r="B392" s="67"/>
      <c r="C392" s="67"/>
      <c r="D392" s="68"/>
      <c r="E392" s="67"/>
      <c r="F392" s="54"/>
      <c r="G392" s="54"/>
      <c r="H392" s="54"/>
      <c r="I392" s="53"/>
      <c r="J392" s="114"/>
      <c r="K392" s="54"/>
      <c r="L392" s="54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2.75" customHeight="1">
      <c r="A393" s="67"/>
      <c r="B393" s="67"/>
      <c r="C393" s="67"/>
      <c r="D393" s="68"/>
      <c r="E393" s="67"/>
      <c r="F393" s="54"/>
      <c r="G393" s="54"/>
      <c r="H393" s="54"/>
      <c r="I393" s="53"/>
      <c r="J393" s="114"/>
      <c r="K393" s="54"/>
      <c r="L393" s="54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2.75" customHeight="1">
      <c r="A394" s="67"/>
      <c r="B394" s="67"/>
      <c r="C394" s="67"/>
      <c r="D394" s="68"/>
      <c r="E394" s="67"/>
      <c r="F394" s="54"/>
      <c r="G394" s="54"/>
      <c r="H394" s="54"/>
      <c r="I394" s="53"/>
      <c r="J394" s="114"/>
      <c r="K394" s="54"/>
      <c r="L394" s="54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2.75" customHeight="1">
      <c r="A395" s="67"/>
      <c r="B395" s="67"/>
      <c r="C395" s="67"/>
      <c r="D395" s="68"/>
      <c r="E395" s="67"/>
      <c r="F395" s="54"/>
      <c r="G395" s="54"/>
      <c r="H395" s="54"/>
      <c r="I395" s="53"/>
      <c r="J395" s="114"/>
      <c r="K395" s="54"/>
      <c r="L395" s="54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2.75" customHeight="1">
      <c r="A396" s="67"/>
      <c r="B396" s="67"/>
      <c r="C396" s="67"/>
      <c r="D396" s="68"/>
      <c r="E396" s="67"/>
      <c r="F396" s="54"/>
      <c r="G396" s="54"/>
      <c r="H396" s="54"/>
      <c r="I396" s="53"/>
      <c r="J396" s="114"/>
      <c r="K396" s="54"/>
      <c r="L396" s="54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2.75" customHeight="1">
      <c r="A397" s="67"/>
      <c r="B397" s="67"/>
      <c r="C397" s="67"/>
      <c r="D397" s="68"/>
      <c r="E397" s="67"/>
      <c r="F397" s="54"/>
      <c r="G397" s="54"/>
      <c r="H397" s="54"/>
      <c r="I397" s="53"/>
      <c r="J397" s="114"/>
      <c r="K397" s="54"/>
      <c r="L397" s="54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2.75" customHeight="1">
      <c r="A398" s="67"/>
      <c r="B398" s="67"/>
      <c r="C398" s="67"/>
      <c r="D398" s="68"/>
      <c r="E398" s="67"/>
      <c r="F398" s="54"/>
      <c r="G398" s="54"/>
      <c r="H398" s="54"/>
      <c r="I398" s="53"/>
      <c r="J398" s="114"/>
      <c r="K398" s="54"/>
      <c r="L398" s="54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2.75" customHeight="1">
      <c r="A399" s="67"/>
      <c r="B399" s="67"/>
      <c r="C399" s="67"/>
      <c r="D399" s="68"/>
      <c r="E399" s="67"/>
      <c r="F399" s="54"/>
      <c r="G399" s="54"/>
      <c r="H399" s="54"/>
      <c r="I399" s="53"/>
      <c r="J399" s="114"/>
      <c r="K399" s="54"/>
      <c r="L399" s="54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2.75" customHeight="1">
      <c r="A400" s="67"/>
      <c r="B400" s="67"/>
      <c r="C400" s="67"/>
      <c r="D400" s="68"/>
      <c r="E400" s="67"/>
      <c r="F400" s="54"/>
      <c r="G400" s="54"/>
      <c r="H400" s="54"/>
      <c r="I400" s="53"/>
      <c r="J400" s="114"/>
      <c r="K400" s="54"/>
      <c r="L400" s="54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2.75" customHeight="1">
      <c r="A401" s="67"/>
      <c r="B401" s="67"/>
      <c r="C401" s="67"/>
      <c r="D401" s="68"/>
      <c r="E401" s="67"/>
      <c r="F401" s="54"/>
      <c r="G401" s="54"/>
      <c r="H401" s="54"/>
      <c r="I401" s="53"/>
      <c r="J401" s="114"/>
      <c r="K401" s="54"/>
      <c r="L401" s="54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2.75" customHeight="1">
      <c r="A402" s="67"/>
      <c r="B402" s="67"/>
      <c r="C402" s="67"/>
      <c r="D402" s="68"/>
      <c r="E402" s="67"/>
      <c r="F402" s="54"/>
      <c r="G402" s="54"/>
      <c r="H402" s="54"/>
      <c r="I402" s="53"/>
      <c r="J402" s="114"/>
      <c r="K402" s="54"/>
      <c r="L402" s="54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2.75" customHeight="1">
      <c r="A403" s="67"/>
      <c r="B403" s="67"/>
      <c r="C403" s="67"/>
      <c r="D403" s="68"/>
      <c r="E403" s="67"/>
      <c r="F403" s="54"/>
      <c r="G403" s="54"/>
      <c r="H403" s="54"/>
      <c r="I403" s="53"/>
      <c r="J403" s="114"/>
      <c r="K403" s="54"/>
      <c r="L403" s="54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2.75" customHeight="1">
      <c r="A404" s="67"/>
      <c r="B404" s="67"/>
      <c r="C404" s="67"/>
      <c r="D404" s="68"/>
      <c r="E404" s="67"/>
      <c r="F404" s="54"/>
      <c r="G404" s="54"/>
      <c r="H404" s="54"/>
      <c r="I404" s="53"/>
      <c r="J404" s="114"/>
      <c r="K404" s="54"/>
      <c r="L404" s="54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2.75" customHeight="1">
      <c r="A405" s="67"/>
      <c r="B405" s="67"/>
      <c r="C405" s="67"/>
      <c r="D405" s="68"/>
      <c r="E405" s="67"/>
      <c r="F405" s="54"/>
      <c r="G405" s="54"/>
      <c r="H405" s="54"/>
      <c r="I405" s="53"/>
      <c r="J405" s="114"/>
      <c r="K405" s="54"/>
      <c r="L405" s="54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2.75" customHeight="1">
      <c r="A406" s="67"/>
      <c r="B406" s="67"/>
      <c r="C406" s="67"/>
      <c r="D406" s="68"/>
      <c r="E406" s="67"/>
      <c r="F406" s="54"/>
      <c r="G406" s="54"/>
      <c r="H406" s="54"/>
      <c r="I406" s="53"/>
      <c r="J406" s="114"/>
      <c r="K406" s="54"/>
      <c r="L406" s="54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2.75" customHeight="1">
      <c r="A407" s="67"/>
      <c r="B407" s="67"/>
      <c r="C407" s="67"/>
      <c r="D407" s="68"/>
      <c r="E407" s="67"/>
      <c r="F407" s="54"/>
      <c r="G407" s="54"/>
      <c r="H407" s="54"/>
      <c r="I407" s="53"/>
      <c r="J407" s="114"/>
      <c r="K407" s="54"/>
      <c r="L407" s="54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2.75" customHeight="1">
      <c r="A408" s="67"/>
      <c r="B408" s="67"/>
      <c r="C408" s="67"/>
      <c r="D408" s="68"/>
      <c r="E408" s="67"/>
      <c r="F408" s="54"/>
      <c r="G408" s="54"/>
      <c r="H408" s="54"/>
      <c r="I408" s="53"/>
      <c r="J408" s="114"/>
      <c r="K408" s="54"/>
      <c r="L408" s="54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2.75" customHeight="1">
      <c r="A409" s="67"/>
      <c r="B409" s="67"/>
      <c r="C409" s="67"/>
      <c r="D409" s="68"/>
      <c r="E409" s="67"/>
      <c r="F409" s="54"/>
      <c r="G409" s="54"/>
      <c r="H409" s="54"/>
      <c r="I409" s="53"/>
      <c r="J409" s="114"/>
      <c r="K409" s="54"/>
      <c r="L409" s="54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2.75" customHeight="1">
      <c r="A410" s="67"/>
      <c r="B410" s="67"/>
      <c r="C410" s="67"/>
      <c r="D410" s="68"/>
      <c r="E410" s="67"/>
      <c r="F410" s="54"/>
      <c r="G410" s="54"/>
      <c r="H410" s="54"/>
      <c r="I410" s="53"/>
      <c r="J410" s="114"/>
      <c r="K410" s="54"/>
      <c r="L410" s="54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2.75" customHeight="1">
      <c r="A411" s="67"/>
      <c r="B411" s="67"/>
      <c r="C411" s="67"/>
      <c r="D411" s="68"/>
      <c r="E411" s="67"/>
      <c r="F411" s="54"/>
      <c r="G411" s="54"/>
      <c r="H411" s="54"/>
      <c r="I411" s="53"/>
      <c r="J411" s="114"/>
      <c r="K411" s="54"/>
      <c r="L411" s="54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2.75" customHeight="1">
      <c r="A412" s="67"/>
      <c r="B412" s="67"/>
      <c r="C412" s="67"/>
      <c r="D412" s="68"/>
      <c r="E412" s="67"/>
      <c r="F412" s="54"/>
      <c r="G412" s="54"/>
      <c r="H412" s="54"/>
      <c r="I412" s="53"/>
      <c r="J412" s="114"/>
      <c r="K412" s="54"/>
      <c r="L412" s="54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2.75" customHeight="1">
      <c r="A413" s="67"/>
      <c r="B413" s="67"/>
      <c r="C413" s="67"/>
      <c r="D413" s="68"/>
      <c r="E413" s="67"/>
      <c r="F413" s="54"/>
      <c r="G413" s="54"/>
      <c r="H413" s="54"/>
      <c r="I413" s="53"/>
      <c r="J413" s="114"/>
      <c r="K413" s="54"/>
      <c r="L413" s="54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2.75" customHeight="1">
      <c r="A414" s="67"/>
      <c r="B414" s="67"/>
      <c r="C414" s="67"/>
      <c r="D414" s="68"/>
      <c r="E414" s="67"/>
      <c r="F414" s="54"/>
      <c r="G414" s="54"/>
      <c r="H414" s="54"/>
      <c r="I414" s="53"/>
      <c r="J414" s="114"/>
      <c r="K414" s="54"/>
      <c r="L414" s="54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2.75" customHeight="1">
      <c r="A415" s="67"/>
      <c r="B415" s="67"/>
      <c r="C415" s="67"/>
      <c r="D415" s="68"/>
      <c r="E415" s="67"/>
      <c r="F415" s="54"/>
      <c r="G415" s="54"/>
      <c r="H415" s="54"/>
      <c r="I415" s="53"/>
      <c r="J415" s="114"/>
      <c r="K415" s="54"/>
      <c r="L415" s="54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2.75" customHeight="1">
      <c r="A416" s="67"/>
      <c r="B416" s="67"/>
      <c r="C416" s="67"/>
      <c r="D416" s="68"/>
      <c r="E416" s="67"/>
      <c r="F416" s="54"/>
      <c r="G416" s="54"/>
      <c r="H416" s="54"/>
      <c r="I416" s="53"/>
      <c r="J416" s="114"/>
      <c r="K416" s="54"/>
      <c r="L416" s="54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2.75" customHeight="1">
      <c r="A417" s="67"/>
      <c r="B417" s="67"/>
      <c r="C417" s="67"/>
      <c r="D417" s="68"/>
      <c r="E417" s="67"/>
      <c r="F417" s="54"/>
      <c r="G417" s="54"/>
      <c r="H417" s="54"/>
      <c r="I417" s="53"/>
      <c r="J417" s="114"/>
      <c r="K417" s="54"/>
      <c r="L417" s="54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2.75" customHeight="1">
      <c r="A418" s="67"/>
      <c r="B418" s="67"/>
      <c r="C418" s="67"/>
      <c r="D418" s="68"/>
      <c r="E418" s="67"/>
      <c r="F418" s="54"/>
      <c r="G418" s="54"/>
      <c r="H418" s="54"/>
      <c r="I418" s="53"/>
      <c r="J418" s="114"/>
      <c r="K418" s="54"/>
      <c r="L418" s="54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2.75" customHeight="1">
      <c r="A419" s="67"/>
      <c r="B419" s="67"/>
      <c r="C419" s="67"/>
      <c r="D419" s="68"/>
      <c r="E419" s="67"/>
      <c r="F419" s="54"/>
      <c r="G419" s="54"/>
      <c r="H419" s="54"/>
      <c r="I419" s="53"/>
      <c r="J419" s="114"/>
      <c r="K419" s="54"/>
      <c r="L419" s="54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2.75" customHeight="1">
      <c r="A420" s="67"/>
      <c r="B420" s="67"/>
      <c r="C420" s="67"/>
      <c r="D420" s="68"/>
      <c r="E420" s="67"/>
      <c r="F420" s="54"/>
      <c r="G420" s="54"/>
      <c r="H420" s="54"/>
      <c r="I420" s="53"/>
      <c r="J420" s="114"/>
      <c r="K420" s="54"/>
      <c r="L420" s="54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2.75" customHeight="1">
      <c r="A421" s="67"/>
      <c r="B421" s="67"/>
      <c r="C421" s="67"/>
      <c r="D421" s="68"/>
      <c r="E421" s="67"/>
      <c r="F421" s="54"/>
      <c r="G421" s="54"/>
      <c r="H421" s="54"/>
      <c r="I421" s="53"/>
      <c r="J421" s="114"/>
      <c r="K421" s="54"/>
      <c r="L421" s="54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2.75" customHeight="1">
      <c r="A422" s="67"/>
      <c r="B422" s="67"/>
      <c r="C422" s="67"/>
      <c r="D422" s="68"/>
      <c r="E422" s="67"/>
      <c r="F422" s="54"/>
      <c r="G422" s="54"/>
      <c r="H422" s="54"/>
      <c r="I422" s="53"/>
      <c r="J422" s="114"/>
      <c r="K422" s="54"/>
      <c r="L422" s="54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2.75" customHeight="1">
      <c r="A423" s="67"/>
      <c r="B423" s="67"/>
      <c r="C423" s="67"/>
      <c r="D423" s="68"/>
      <c r="E423" s="67"/>
      <c r="F423" s="54"/>
      <c r="G423" s="54"/>
      <c r="H423" s="54"/>
      <c r="I423" s="53"/>
      <c r="J423" s="114"/>
      <c r="K423" s="54"/>
      <c r="L423" s="54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2.75" customHeight="1">
      <c r="A424" s="67"/>
      <c r="B424" s="67"/>
      <c r="C424" s="67"/>
      <c r="D424" s="68"/>
      <c r="E424" s="67"/>
      <c r="F424" s="54"/>
      <c r="G424" s="54"/>
      <c r="H424" s="54"/>
      <c r="I424" s="53"/>
      <c r="J424" s="114"/>
      <c r="K424" s="54"/>
      <c r="L424" s="54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2.75" customHeight="1">
      <c r="A425" s="67"/>
      <c r="B425" s="67"/>
      <c r="C425" s="67"/>
      <c r="D425" s="68"/>
      <c r="E425" s="67"/>
      <c r="F425" s="54"/>
      <c r="G425" s="54"/>
      <c r="H425" s="54"/>
      <c r="I425" s="53"/>
      <c r="J425" s="114"/>
      <c r="K425" s="54"/>
      <c r="L425" s="54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2.75" customHeight="1">
      <c r="A426" s="67"/>
      <c r="B426" s="67"/>
      <c r="C426" s="67"/>
      <c r="D426" s="68"/>
      <c r="E426" s="67"/>
      <c r="F426" s="54"/>
      <c r="G426" s="54"/>
      <c r="H426" s="54"/>
      <c r="I426" s="53"/>
      <c r="J426" s="114"/>
      <c r="K426" s="54"/>
      <c r="L426" s="54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2.75" customHeight="1">
      <c r="A427" s="67"/>
      <c r="B427" s="67"/>
      <c r="C427" s="67"/>
      <c r="D427" s="68"/>
      <c r="E427" s="67"/>
      <c r="F427" s="54"/>
      <c r="G427" s="54"/>
      <c r="H427" s="54"/>
      <c r="I427" s="53"/>
      <c r="J427" s="114"/>
      <c r="K427" s="54"/>
      <c r="L427" s="54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2.75" customHeight="1">
      <c r="A428" s="67"/>
      <c r="B428" s="67"/>
      <c r="C428" s="67"/>
      <c r="D428" s="68"/>
      <c r="E428" s="67"/>
      <c r="F428" s="54"/>
      <c r="G428" s="54"/>
      <c r="H428" s="54"/>
      <c r="I428" s="53"/>
      <c r="J428" s="114"/>
      <c r="K428" s="54"/>
      <c r="L428" s="54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2.75" customHeight="1">
      <c r="A429" s="67"/>
      <c r="B429" s="67"/>
      <c r="C429" s="67"/>
      <c r="D429" s="68"/>
      <c r="E429" s="67"/>
      <c r="F429" s="54"/>
      <c r="G429" s="54"/>
      <c r="H429" s="54"/>
      <c r="I429" s="53"/>
      <c r="J429" s="114"/>
      <c r="K429" s="54"/>
      <c r="L429" s="54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2.75" customHeight="1">
      <c r="A430" s="67"/>
      <c r="B430" s="67"/>
      <c r="C430" s="67"/>
      <c r="D430" s="68"/>
      <c r="E430" s="67"/>
      <c r="F430" s="54"/>
      <c r="G430" s="54"/>
      <c r="H430" s="54"/>
      <c r="I430" s="53"/>
      <c r="J430" s="114"/>
      <c r="K430" s="54"/>
      <c r="L430" s="54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2.75" customHeight="1">
      <c r="A431" s="67"/>
      <c r="B431" s="67"/>
      <c r="C431" s="67"/>
      <c r="D431" s="68"/>
      <c r="E431" s="67"/>
      <c r="F431" s="54"/>
      <c r="G431" s="54"/>
      <c r="H431" s="54"/>
      <c r="I431" s="53"/>
      <c r="J431" s="114"/>
      <c r="K431" s="54"/>
      <c r="L431" s="54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2.75" customHeight="1">
      <c r="A432" s="67"/>
      <c r="B432" s="67"/>
      <c r="C432" s="67"/>
      <c r="D432" s="68"/>
      <c r="E432" s="67"/>
      <c r="F432" s="54"/>
      <c r="G432" s="54"/>
      <c r="H432" s="54"/>
      <c r="I432" s="53"/>
      <c r="J432" s="114"/>
      <c r="K432" s="54"/>
      <c r="L432" s="54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2.75" customHeight="1">
      <c r="A433" s="67"/>
      <c r="B433" s="67"/>
      <c r="C433" s="67"/>
      <c r="D433" s="68"/>
      <c r="E433" s="67"/>
      <c r="F433" s="54"/>
      <c r="G433" s="54"/>
      <c r="H433" s="54"/>
      <c r="I433" s="53"/>
      <c r="J433" s="114"/>
      <c r="K433" s="54"/>
      <c r="L433" s="54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2.75" customHeight="1">
      <c r="A434" s="67"/>
      <c r="B434" s="67"/>
      <c r="C434" s="67"/>
      <c r="D434" s="68"/>
      <c r="E434" s="67"/>
      <c r="F434" s="54"/>
      <c r="G434" s="54"/>
      <c r="H434" s="54"/>
      <c r="I434" s="53"/>
      <c r="J434" s="114"/>
      <c r="K434" s="54"/>
      <c r="L434" s="54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2.75" customHeight="1">
      <c r="A435" s="67"/>
      <c r="B435" s="67"/>
      <c r="C435" s="67"/>
      <c r="D435" s="68"/>
      <c r="E435" s="67"/>
      <c r="F435" s="54"/>
      <c r="G435" s="54"/>
      <c r="H435" s="54"/>
      <c r="I435" s="53"/>
      <c r="J435" s="114"/>
      <c r="K435" s="54"/>
      <c r="L435" s="54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2.75" customHeight="1">
      <c r="A436" s="67"/>
      <c r="B436" s="67"/>
      <c r="C436" s="67"/>
      <c r="D436" s="68"/>
      <c r="E436" s="67"/>
      <c r="F436" s="54"/>
      <c r="G436" s="54"/>
      <c r="H436" s="54"/>
      <c r="I436" s="53"/>
      <c r="J436" s="114"/>
      <c r="K436" s="54"/>
      <c r="L436" s="54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2.75" customHeight="1">
      <c r="A437" s="67"/>
      <c r="B437" s="67"/>
      <c r="C437" s="67"/>
      <c r="D437" s="68"/>
      <c r="E437" s="67"/>
      <c r="F437" s="54"/>
      <c r="G437" s="54"/>
      <c r="H437" s="54"/>
      <c r="I437" s="53"/>
      <c r="J437" s="114"/>
      <c r="K437" s="54"/>
      <c r="L437" s="54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2.75" customHeight="1">
      <c r="A438" s="67"/>
      <c r="B438" s="67"/>
      <c r="C438" s="67"/>
      <c r="D438" s="68"/>
      <c r="E438" s="67"/>
      <c r="F438" s="54"/>
      <c r="G438" s="54"/>
      <c r="H438" s="54"/>
      <c r="I438" s="53"/>
      <c r="J438" s="114"/>
      <c r="K438" s="54"/>
      <c r="L438" s="54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2.75" customHeight="1">
      <c r="A439" s="67"/>
      <c r="B439" s="67"/>
      <c r="C439" s="67"/>
      <c r="D439" s="68"/>
      <c r="E439" s="67"/>
      <c r="F439" s="54"/>
      <c r="G439" s="54"/>
      <c r="H439" s="54"/>
      <c r="I439" s="53"/>
      <c r="J439" s="114"/>
      <c r="K439" s="54"/>
      <c r="L439" s="54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2.75" customHeight="1">
      <c r="A440" s="67"/>
      <c r="B440" s="67"/>
      <c r="C440" s="67"/>
      <c r="D440" s="68"/>
      <c r="E440" s="67"/>
      <c r="F440" s="54"/>
      <c r="G440" s="54"/>
      <c r="H440" s="54"/>
      <c r="I440" s="53"/>
      <c r="J440" s="114"/>
      <c r="K440" s="54"/>
      <c r="L440" s="54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2.75" customHeight="1">
      <c r="A441" s="67"/>
      <c r="B441" s="67"/>
      <c r="C441" s="67"/>
      <c r="D441" s="68"/>
      <c r="E441" s="67"/>
      <c r="F441" s="54"/>
      <c r="G441" s="54"/>
      <c r="H441" s="54"/>
      <c r="I441" s="53"/>
      <c r="J441" s="114"/>
      <c r="K441" s="54"/>
      <c r="L441" s="54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2.75" customHeight="1">
      <c r="A442" s="67"/>
      <c r="B442" s="67"/>
      <c r="C442" s="67"/>
      <c r="D442" s="68"/>
      <c r="E442" s="67"/>
      <c r="F442" s="54"/>
      <c r="G442" s="54"/>
      <c r="H442" s="54"/>
      <c r="I442" s="53"/>
      <c r="J442" s="114"/>
      <c r="K442" s="54"/>
      <c r="L442" s="54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2.75" customHeight="1">
      <c r="A443" s="67"/>
      <c r="B443" s="67"/>
      <c r="C443" s="67"/>
      <c r="D443" s="68"/>
      <c r="E443" s="67"/>
      <c r="F443" s="54"/>
      <c r="G443" s="54"/>
      <c r="H443" s="54"/>
      <c r="I443" s="53"/>
      <c r="J443" s="114"/>
      <c r="K443" s="54"/>
      <c r="L443" s="54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2.75" customHeight="1">
      <c r="A444" s="67"/>
      <c r="B444" s="67"/>
      <c r="C444" s="67"/>
      <c r="D444" s="68"/>
      <c r="E444" s="67"/>
      <c r="F444" s="54"/>
      <c r="G444" s="54"/>
      <c r="H444" s="54"/>
      <c r="I444" s="53"/>
      <c r="J444" s="114"/>
      <c r="K444" s="54"/>
      <c r="L444" s="54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2.75" customHeight="1">
      <c r="A445" s="67"/>
      <c r="B445" s="67"/>
      <c r="C445" s="67"/>
      <c r="D445" s="68"/>
      <c r="E445" s="67"/>
      <c r="F445" s="54"/>
      <c r="G445" s="54"/>
      <c r="H445" s="54"/>
      <c r="I445" s="53"/>
      <c r="J445" s="114"/>
      <c r="K445" s="54"/>
      <c r="L445" s="54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2.75" customHeight="1">
      <c r="A446" s="67"/>
      <c r="B446" s="67"/>
      <c r="C446" s="67"/>
      <c r="D446" s="68"/>
      <c r="E446" s="67"/>
      <c r="F446" s="54"/>
      <c r="G446" s="54"/>
      <c r="H446" s="54"/>
      <c r="I446" s="53"/>
      <c r="J446" s="114"/>
      <c r="K446" s="54"/>
      <c r="L446" s="54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2.75" customHeight="1">
      <c r="A447" s="67"/>
      <c r="B447" s="67"/>
      <c r="C447" s="67"/>
      <c r="D447" s="68"/>
      <c r="E447" s="67"/>
      <c r="F447" s="54"/>
      <c r="G447" s="54"/>
      <c r="H447" s="54"/>
      <c r="I447" s="53"/>
      <c r="J447" s="114"/>
      <c r="K447" s="54"/>
      <c r="L447" s="54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2.75" customHeight="1">
      <c r="A448" s="67"/>
      <c r="B448" s="67"/>
      <c r="C448" s="67"/>
      <c r="D448" s="68"/>
      <c r="E448" s="67"/>
      <c r="F448" s="54"/>
      <c r="G448" s="54"/>
      <c r="H448" s="54"/>
      <c r="I448" s="53"/>
      <c r="J448" s="114"/>
      <c r="K448" s="54"/>
      <c r="L448" s="54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2.75" customHeight="1">
      <c r="A449" s="67"/>
      <c r="B449" s="67"/>
      <c r="C449" s="67"/>
      <c r="D449" s="68"/>
      <c r="E449" s="67"/>
      <c r="F449" s="54"/>
      <c r="G449" s="54"/>
      <c r="H449" s="54"/>
      <c r="I449" s="53"/>
      <c r="J449" s="114"/>
      <c r="K449" s="54"/>
      <c r="L449" s="54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2.75" customHeight="1">
      <c r="A450" s="67"/>
      <c r="B450" s="67"/>
      <c r="C450" s="67"/>
      <c r="D450" s="68"/>
      <c r="E450" s="67"/>
      <c r="F450" s="54"/>
      <c r="G450" s="54"/>
      <c r="H450" s="54"/>
      <c r="I450" s="53"/>
      <c r="J450" s="114"/>
      <c r="K450" s="54"/>
      <c r="L450" s="54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2.75" customHeight="1">
      <c r="A451" s="67"/>
      <c r="B451" s="67"/>
      <c r="C451" s="67"/>
      <c r="D451" s="68"/>
      <c r="E451" s="67"/>
      <c r="F451" s="54"/>
      <c r="G451" s="54"/>
      <c r="H451" s="54"/>
      <c r="I451" s="53"/>
      <c r="J451" s="114"/>
      <c r="K451" s="54"/>
      <c r="L451" s="54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2.75" customHeight="1">
      <c r="A452" s="67"/>
      <c r="B452" s="67"/>
      <c r="C452" s="67"/>
      <c r="D452" s="68"/>
      <c r="E452" s="67"/>
      <c r="F452" s="54"/>
      <c r="G452" s="54"/>
      <c r="H452" s="54"/>
      <c r="I452" s="53"/>
      <c r="J452" s="114"/>
      <c r="K452" s="54"/>
      <c r="L452" s="54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2.75" customHeight="1">
      <c r="A453" s="67"/>
      <c r="B453" s="67"/>
      <c r="C453" s="67"/>
      <c r="D453" s="68"/>
      <c r="E453" s="67"/>
      <c r="F453" s="54"/>
      <c r="G453" s="54"/>
      <c r="H453" s="54"/>
      <c r="I453" s="53"/>
      <c r="J453" s="114"/>
      <c r="K453" s="54"/>
      <c r="L453" s="54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2.75" customHeight="1">
      <c r="A454" s="67"/>
      <c r="B454" s="67"/>
      <c r="C454" s="67"/>
      <c r="D454" s="68"/>
      <c r="E454" s="67"/>
      <c r="F454" s="54"/>
      <c r="G454" s="54"/>
      <c r="H454" s="54"/>
      <c r="I454" s="53"/>
      <c r="J454" s="114"/>
      <c r="K454" s="54"/>
      <c r="L454" s="54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2.75" customHeight="1">
      <c r="A455" s="67"/>
      <c r="B455" s="67"/>
      <c r="C455" s="67"/>
      <c r="D455" s="68"/>
      <c r="E455" s="67"/>
      <c r="F455" s="54"/>
      <c r="G455" s="54"/>
      <c r="H455" s="54"/>
      <c r="I455" s="53"/>
      <c r="J455" s="114"/>
      <c r="K455" s="54"/>
      <c r="L455" s="54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2.75" customHeight="1">
      <c r="A456" s="67"/>
      <c r="B456" s="67"/>
      <c r="C456" s="67"/>
      <c r="D456" s="68"/>
      <c r="E456" s="67"/>
      <c r="F456" s="54"/>
      <c r="G456" s="54"/>
      <c r="H456" s="54"/>
      <c r="I456" s="53"/>
      <c r="J456" s="114"/>
      <c r="K456" s="54"/>
      <c r="L456" s="54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2.75" customHeight="1">
      <c r="A457" s="67"/>
      <c r="B457" s="67"/>
      <c r="C457" s="67"/>
      <c r="D457" s="68"/>
      <c r="E457" s="67"/>
      <c r="F457" s="54"/>
      <c r="G457" s="54"/>
      <c r="H457" s="54"/>
      <c r="I457" s="53"/>
      <c r="J457" s="114"/>
      <c r="K457" s="54"/>
      <c r="L457" s="54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2.75" customHeight="1">
      <c r="A458" s="67"/>
      <c r="B458" s="67"/>
      <c r="C458" s="67"/>
      <c r="D458" s="68"/>
      <c r="E458" s="67"/>
      <c r="F458" s="54"/>
      <c r="G458" s="54"/>
      <c r="H458" s="54"/>
      <c r="I458" s="53"/>
      <c r="J458" s="114"/>
      <c r="K458" s="54"/>
      <c r="L458" s="54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2.75" customHeight="1">
      <c r="A459" s="67"/>
      <c r="B459" s="67"/>
      <c r="C459" s="67"/>
      <c r="D459" s="68"/>
      <c r="E459" s="67"/>
      <c r="F459" s="54"/>
      <c r="G459" s="54"/>
      <c r="H459" s="54"/>
      <c r="I459" s="53"/>
      <c r="J459" s="114"/>
      <c r="K459" s="54"/>
      <c r="L459" s="54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2.75" customHeight="1">
      <c r="A460" s="67"/>
      <c r="B460" s="67"/>
      <c r="C460" s="67"/>
      <c r="D460" s="68"/>
      <c r="E460" s="67"/>
      <c r="F460" s="54"/>
      <c r="G460" s="54"/>
      <c r="H460" s="54"/>
      <c r="I460" s="53"/>
      <c r="J460" s="114"/>
      <c r="K460" s="54"/>
      <c r="L460" s="54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2.75" customHeight="1">
      <c r="A461" s="67"/>
      <c r="B461" s="67"/>
      <c r="C461" s="67"/>
      <c r="D461" s="68"/>
      <c r="E461" s="67"/>
      <c r="F461" s="54"/>
      <c r="G461" s="54"/>
      <c r="H461" s="54"/>
      <c r="I461" s="53"/>
      <c r="J461" s="114"/>
      <c r="K461" s="54"/>
      <c r="L461" s="54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2.75" customHeight="1">
      <c r="A462" s="67"/>
      <c r="B462" s="67"/>
      <c r="C462" s="67"/>
      <c r="D462" s="68"/>
      <c r="E462" s="67"/>
      <c r="F462" s="54"/>
      <c r="G462" s="54"/>
      <c r="H462" s="54"/>
      <c r="I462" s="53"/>
      <c r="J462" s="114"/>
      <c r="K462" s="54"/>
      <c r="L462" s="54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2.75" customHeight="1">
      <c r="A463" s="67"/>
      <c r="B463" s="67"/>
      <c r="C463" s="67"/>
      <c r="D463" s="68"/>
      <c r="E463" s="67"/>
      <c r="F463" s="54"/>
      <c r="G463" s="54"/>
      <c r="H463" s="54"/>
      <c r="I463" s="53"/>
      <c r="J463" s="114"/>
      <c r="K463" s="54"/>
      <c r="L463" s="54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2.75" customHeight="1">
      <c r="A464" s="67"/>
      <c r="B464" s="67"/>
      <c r="C464" s="67"/>
      <c r="D464" s="68"/>
      <c r="E464" s="67"/>
      <c r="F464" s="54"/>
      <c r="G464" s="54"/>
      <c r="H464" s="54"/>
      <c r="I464" s="53"/>
      <c r="J464" s="114"/>
      <c r="K464" s="54"/>
      <c r="L464" s="54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2.75" customHeight="1">
      <c r="A465" s="67"/>
      <c r="B465" s="67"/>
      <c r="C465" s="67"/>
      <c r="D465" s="68"/>
      <c r="E465" s="67"/>
      <c r="F465" s="54"/>
      <c r="G465" s="54"/>
      <c r="H465" s="54"/>
      <c r="I465" s="53"/>
      <c r="J465" s="114"/>
      <c r="K465" s="54"/>
      <c r="L465" s="54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2.75" customHeight="1">
      <c r="A466" s="67"/>
      <c r="B466" s="67"/>
      <c r="C466" s="67"/>
      <c r="D466" s="68"/>
      <c r="E466" s="67"/>
      <c r="F466" s="54"/>
      <c r="G466" s="54"/>
      <c r="H466" s="54"/>
      <c r="I466" s="53"/>
      <c r="J466" s="114"/>
      <c r="K466" s="54"/>
      <c r="L466" s="54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2.75" customHeight="1">
      <c r="A467" s="67"/>
      <c r="B467" s="67"/>
      <c r="C467" s="67"/>
      <c r="D467" s="68"/>
      <c r="E467" s="67"/>
      <c r="F467" s="54"/>
      <c r="G467" s="54"/>
      <c r="H467" s="54"/>
      <c r="I467" s="53"/>
      <c r="J467" s="114"/>
      <c r="K467" s="54"/>
      <c r="L467" s="54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2.75" customHeight="1">
      <c r="A468" s="67"/>
      <c r="B468" s="67"/>
      <c r="C468" s="67"/>
      <c r="D468" s="68"/>
      <c r="E468" s="67"/>
      <c r="F468" s="54"/>
      <c r="G468" s="54"/>
      <c r="H468" s="54"/>
      <c r="I468" s="53"/>
      <c r="J468" s="114"/>
      <c r="K468" s="54"/>
      <c r="L468" s="54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2.75" customHeight="1">
      <c r="A469" s="67"/>
      <c r="B469" s="67"/>
      <c r="C469" s="67"/>
      <c r="D469" s="68"/>
      <c r="E469" s="67"/>
      <c r="F469" s="54"/>
      <c r="G469" s="54"/>
      <c r="H469" s="54"/>
      <c r="I469" s="53"/>
      <c r="J469" s="114"/>
      <c r="K469" s="54"/>
      <c r="L469" s="54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2.75" customHeight="1">
      <c r="A470" s="67"/>
      <c r="B470" s="67"/>
      <c r="C470" s="67"/>
      <c r="D470" s="68"/>
      <c r="E470" s="67"/>
      <c r="F470" s="54"/>
      <c r="G470" s="54"/>
      <c r="H470" s="54"/>
      <c r="I470" s="53"/>
      <c r="J470" s="114"/>
      <c r="K470" s="54"/>
      <c r="L470" s="54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2.75" customHeight="1">
      <c r="A471" s="67"/>
      <c r="B471" s="67"/>
      <c r="C471" s="67"/>
      <c r="D471" s="68"/>
      <c r="E471" s="67"/>
      <c r="F471" s="54"/>
      <c r="G471" s="54"/>
      <c r="H471" s="54"/>
      <c r="I471" s="53"/>
      <c r="J471" s="114"/>
      <c r="K471" s="54"/>
      <c r="L471" s="54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2.75" customHeight="1">
      <c r="A472" s="67"/>
      <c r="B472" s="67"/>
      <c r="C472" s="67"/>
      <c r="D472" s="68"/>
      <c r="E472" s="67"/>
      <c r="F472" s="54"/>
      <c r="G472" s="54"/>
      <c r="H472" s="54"/>
      <c r="I472" s="53"/>
      <c r="J472" s="114"/>
      <c r="K472" s="54"/>
      <c r="L472" s="54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2.75" customHeight="1">
      <c r="A473" s="67"/>
      <c r="B473" s="67"/>
      <c r="C473" s="67"/>
      <c r="D473" s="68"/>
      <c r="E473" s="67"/>
      <c r="F473" s="54"/>
      <c r="G473" s="54"/>
      <c r="H473" s="54"/>
      <c r="I473" s="53"/>
      <c r="J473" s="114"/>
      <c r="K473" s="54"/>
      <c r="L473" s="54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2.75" customHeight="1">
      <c r="A474" s="67"/>
      <c r="B474" s="67"/>
      <c r="C474" s="67"/>
      <c r="D474" s="68"/>
      <c r="E474" s="67"/>
      <c r="F474" s="54"/>
      <c r="G474" s="54"/>
      <c r="H474" s="54"/>
      <c r="I474" s="53"/>
      <c r="J474" s="114"/>
      <c r="K474" s="54"/>
      <c r="L474" s="54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2.75" customHeight="1">
      <c r="A475" s="67"/>
      <c r="B475" s="67"/>
      <c r="C475" s="67"/>
      <c r="D475" s="68"/>
      <c r="E475" s="67"/>
      <c r="F475" s="54"/>
      <c r="G475" s="54"/>
      <c r="H475" s="54"/>
      <c r="I475" s="53"/>
      <c r="J475" s="114"/>
      <c r="K475" s="54"/>
      <c r="L475" s="54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2.75" customHeight="1">
      <c r="A476" s="67"/>
      <c r="B476" s="67"/>
      <c r="C476" s="67"/>
      <c r="D476" s="68"/>
      <c r="E476" s="67"/>
      <c r="F476" s="54"/>
      <c r="G476" s="54"/>
      <c r="H476" s="54"/>
      <c r="I476" s="53"/>
      <c r="J476" s="114"/>
      <c r="K476" s="54"/>
      <c r="L476" s="54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2.75" customHeight="1">
      <c r="A477" s="67"/>
      <c r="B477" s="67"/>
      <c r="C477" s="67"/>
      <c r="D477" s="68"/>
      <c r="E477" s="67"/>
      <c r="F477" s="54"/>
      <c r="G477" s="54"/>
      <c r="H477" s="54"/>
      <c r="I477" s="53"/>
      <c r="J477" s="114"/>
      <c r="K477" s="54"/>
      <c r="L477" s="54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2.75" customHeight="1">
      <c r="A478" s="67"/>
      <c r="B478" s="67"/>
      <c r="C478" s="67"/>
      <c r="D478" s="68"/>
      <c r="E478" s="67"/>
      <c r="F478" s="54"/>
      <c r="G478" s="54"/>
      <c r="H478" s="54"/>
      <c r="I478" s="53"/>
      <c r="J478" s="114"/>
      <c r="K478" s="54"/>
      <c r="L478" s="54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2.75" customHeight="1">
      <c r="A479" s="67"/>
      <c r="B479" s="67"/>
      <c r="C479" s="67"/>
      <c r="D479" s="68"/>
      <c r="E479" s="67"/>
      <c r="F479" s="54"/>
      <c r="G479" s="54"/>
      <c r="H479" s="54"/>
      <c r="I479" s="53"/>
      <c r="J479" s="114"/>
      <c r="K479" s="54"/>
      <c r="L479" s="54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2.75" customHeight="1">
      <c r="A480" s="67"/>
      <c r="B480" s="67"/>
      <c r="C480" s="67"/>
      <c r="D480" s="68"/>
      <c r="E480" s="67"/>
      <c r="F480" s="54"/>
      <c r="G480" s="54"/>
      <c r="H480" s="54"/>
      <c r="I480" s="53"/>
      <c r="J480" s="114"/>
      <c r="K480" s="54"/>
      <c r="L480" s="54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2.75" customHeight="1">
      <c r="A481" s="67"/>
      <c r="B481" s="67"/>
      <c r="C481" s="67"/>
      <c r="D481" s="68"/>
      <c r="E481" s="67"/>
      <c r="F481" s="54"/>
      <c r="G481" s="54"/>
      <c r="H481" s="54"/>
      <c r="I481" s="53"/>
      <c r="J481" s="114"/>
      <c r="K481" s="54"/>
      <c r="L481" s="54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2.75" customHeight="1">
      <c r="A482" s="67"/>
      <c r="B482" s="67"/>
      <c r="C482" s="67"/>
      <c r="D482" s="68"/>
      <c r="E482" s="67"/>
      <c r="F482" s="54"/>
      <c r="G482" s="54"/>
      <c r="H482" s="54"/>
      <c r="I482" s="53"/>
      <c r="J482" s="114"/>
      <c r="K482" s="54"/>
      <c r="L482" s="54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2.75" customHeight="1">
      <c r="A483" s="67"/>
      <c r="B483" s="67"/>
      <c r="C483" s="67"/>
      <c r="D483" s="68"/>
      <c r="E483" s="67"/>
      <c r="F483" s="54"/>
      <c r="G483" s="54"/>
      <c r="H483" s="54"/>
      <c r="I483" s="53"/>
      <c r="J483" s="114"/>
      <c r="K483" s="54"/>
      <c r="L483" s="54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2.75" customHeight="1">
      <c r="A484" s="67"/>
      <c r="B484" s="67"/>
      <c r="C484" s="67"/>
      <c r="D484" s="68"/>
      <c r="E484" s="67"/>
      <c r="F484" s="54"/>
      <c r="G484" s="54"/>
      <c r="H484" s="54"/>
      <c r="I484" s="53"/>
      <c r="J484" s="114"/>
      <c r="K484" s="54"/>
      <c r="L484" s="54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2.75" customHeight="1">
      <c r="A485" s="67"/>
      <c r="B485" s="67"/>
      <c r="C485" s="67"/>
      <c r="D485" s="68"/>
      <c r="E485" s="67"/>
      <c r="F485" s="54"/>
      <c r="G485" s="54"/>
      <c r="H485" s="54"/>
      <c r="I485" s="53"/>
      <c r="J485" s="114"/>
      <c r="K485" s="54"/>
      <c r="L485" s="54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2.75" customHeight="1">
      <c r="A486" s="67"/>
      <c r="B486" s="67"/>
      <c r="C486" s="67"/>
      <c r="D486" s="68"/>
      <c r="E486" s="67"/>
      <c r="F486" s="54"/>
      <c r="G486" s="54"/>
      <c r="H486" s="54"/>
      <c r="I486" s="53"/>
      <c r="J486" s="114"/>
      <c r="K486" s="54"/>
      <c r="L486" s="54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2.75" customHeight="1">
      <c r="A487" s="67"/>
      <c r="B487" s="67"/>
      <c r="C487" s="67"/>
      <c r="D487" s="68"/>
      <c r="E487" s="67"/>
      <c r="F487" s="54"/>
      <c r="G487" s="54"/>
      <c r="H487" s="54"/>
      <c r="I487" s="53"/>
      <c r="J487" s="114"/>
      <c r="K487" s="54"/>
      <c r="L487" s="54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2.75" customHeight="1">
      <c r="A488" s="67"/>
      <c r="B488" s="67"/>
      <c r="C488" s="67"/>
      <c r="D488" s="68"/>
      <c r="E488" s="67"/>
      <c r="F488" s="54"/>
      <c r="G488" s="54"/>
      <c r="H488" s="54"/>
      <c r="I488" s="53"/>
      <c r="J488" s="114"/>
      <c r="K488" s="54"/>
      <c r="L488" s="54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2.75" customHeight="1">
      <c r="A489" s="67"/>
      <c r="B489" s="67"/>
      <c r="C489" s="67"/>
      <c r="D489" s="68"/>
      <c r="E489" s="67"/>
      <c r="F489" s="54"/>
      <c r="G489" s="54"/>
      <c r="H489" s="54"/>
      <c r="I489" s="53"/>
      <c r="J489" s="114"/>
      <c r="K489" s="54"/>
      <c r="L489" s="54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2.75" customHeight="1">
      <c r="A490" s="67"/>
      <c r="B490" s="67"/>
      <c r="C490" s="67"/>
      <c r="D490" s="68"/>
      <c r="E490" s="67"/>
      <c r="F490" s="54"/>
      <c r="G490" s="54"/>
      <c r="H490" s="54"/>
      <c r="I490" s="53"/>
      <c r="J490" s="114"/>
      <c r="K490" s="54"/>
      <c r="L490" s="54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2.75" customHeight="1">
      <c r="A491" s="67"/>
      <c r="B491" s="67"/>
      <c r="C491" s="67"/>
      <c r="D491" s="68"/>
      <c r="E491" s="67"/>
      <c r="F491" s="54"/>
      <c r="G491" s="54"/>
      <c r="H491" s="54"/>
      <c r="I491" s="53"/>
      <c r="J491" s="114"/>
      <c r="K491" s="54"/>
      <c r="L491" s="54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2.75" customHeight="1">
      <c r="A492" s="67"/>
      <c r="B492" s="67"/>
      <c r="C492" s="67"/>
      <c r="D492" s="68"/>
      <c r="E492" s="67"/>
      <c r="F492" s="54"/>
      <c r="G492" s="54"/>
      <c r="H492" s="54"/>
      <c r="I492" s="53"/>
      <c r="J492" s="114"/>
      <c r="K492" s="54"/>
      <c r="L492" s="54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2.75" customHeight="1">
      <c r="A493" s="67"/>
      <c r="B493" s="67"/>
      <c r="C493" s="67"/>
      <c r="D493" s="68"/>
      <c r="E493" s="67"/>
      <c r="F493" s="54"/>
      <c r="G493" s="54"/>
      <c r="H493" s="54"/>
      <c r="I493" s="53"/>
      <c r="J493" s="114"/>
      <c r="K493" s="54"/>
      <c r="L493" s="54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2.75" customHeight="1">
      <c r="A494" s="67"/>
      <c r="B494" s="67"/>
      <c r="C494" s="67"/>
      <c r="D494" s="68"/>
      <c r="E494" s="67"/>
      <c r="F494" s="54"/>
      <c r="G494" s="54"/>
      <c r="H494" s="54"/>
      <c r="I494" s="53"/>
      <c r="J494" s="114"/>
      <c r="K494" s="54"/>
      <c r="L494" s="54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2.75" customHeight="1">
      <c r="A495" s="67"/>
      <c r="B495" s="67"/>
      <c r="C495" s="67"/>
      <c r="D495" s="68"/>
      <c r="E495" s="67"/>
      <c r="F495" s="54"/>
      <c r="G495" s="54"/>
      <c r="H495" s="54"/>
      <c r="I495" s="53"/>
      <c r="J495" s="114"/>
      <c r="K495" s="54"/>
      <c r="L495" s="54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2.75" customHeight="1">
      <c r="A496" s="67"/>
      <c r="B496" s="67"/>
      <c r="C496" s="67"/>
      <c r="D496" s="68"/>
      <c r="E496" s="67"/>
      <c r="F496" s="54"/>
      <c r="G496" s="54"/>
      <c r="H496" s="54"/>
      <c r="I496" s="53"/>
      <c r="J496" s="114"/>
      <c r="K496" s="54"/>
      <c r="L496" s="54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2.75" customHeight="1">
      <c r="A497" s="67"/>
      <c r="B497" s="67"/>
      <c r="C497" s="67"/>
      <c r="D497" s="68"/>
      <c r="E497" s="67"/>
      <c r="F497" s="54"/>
      <c r="G497" s="54"/>
      <c r="H497" s="54"/>
      <c r="I497" s="53"/>
      <c r="J497" s="114"/>
      <c r="K497" s="54"/>
      <c r="L497" s="54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2.75" customHeight="1">
      <c r="A498" s="67"/>
      <c r="B498" s="67"/>
      <c r="C498" s="67"/>
      <c r="D498" s="68"/>
      <c r="E498" s="67"/>
      <c r="F498" s="54"/>
      <c r="G498" s="54"/>
      <c r="H498" s="54"/>
      <c r="I498" s="53"/>
      <c r="J498" s="114"/>
      <c r="K498" s="54"/>
      <c r="L498" s="54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2.75" customHeight="1">
      <c r="A499" s="67"/>
      <c r="B499" s="67"/>
      <c r="C499" s="67"/>
      <c r="D499" s="68"/>
      <c r="E499" s="67"/>
      <c r="F499" s="54"/>
      <c r="G499" s="54"/>
      <c r="H499" s="54"/>
      <c r="I499" s="53"/>
      <c r="J499" s="114"/>
      <c r="K499" s="54"/>
      <c r="L499" s="54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2.75" customHeight="1">
      <c r="A500" s="67"/>
      <c r="B500" s="67"/>
      <c r="C500" s="67"/>
      <c r="D500" s="68"/>
      <c r="E500" s="67"/>
      <c r="F500" s="54"/>
      <c r="G500" s="54"/>
      <c r="H500" s="54"/>
      <c r="I500" s="53"/>
      <c r="J500" s="114"/>
      <c r="K500" s="54"/>
      <c r="L500" s="54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2.75" customHeight="1">
      <c r="A501" s="67"/>
      <c r="B501" s="67"/>
      <c r="C501" s="67"/>
      <c r="D501" s="68"/>
      <c r="E501" s="67"/>
      <c r="F501" s="54"/>
      <c r="G501" s="54"/>
      <c r="H501" s="54"/>
      <c r="I501" s="53"/>
      <c r="J501" s="114"/>
      <c r="K501" s="54"/>
      <c r="L501" s="54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2.75" customHeight="1">
      <c r="A502" s="67"/>
      <c r="B502" s="67"/>
      <c r="C502" s="67"/>
      <c r="D502" s="68"/>
      <c r="E502" s="67"/>
      <c r="F502" s="54"/>
      <c r="G502" s="54"/>
      <c r="H502" s="54"/>
      <c r="I502" s="53"/>
      <c r="J502" s="114"/>
      <c r="K502" s="54"/>
      <c r="L502" s="54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2.75" customHeight="1">
      <c r="A503" s="67"/>
      <c r="B503" s="67"/>
      <c r="C503" s="67"/>
      <c r="D503" s="68"/>
      <c r="E503" s="67"/>
      <c r="F503" s="54"/>
      <c r="G503" s="54"/>
      <c r="H503" s="54"/>
      <c r="I503" s="53"/>
      <c r="J503" s="114"/>
      <c r="K503" s="54"/>
      <c r="L503" s="54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2.75" customHeight="1">
      <c r="A504" s="67"/>
      <c r="B504" s="67"/>
      <c r="C504" s="67"/>
      <c r="D504" s="68"/>
      <c r="E504" s="67"/>
      <c r="F504" s="54"/>
      <c r="G504" s="54"/>
      <c r="H504" s="54"/>
      <c r="I504" s="53"/>
      <c r="J504" s="114"/>
      <c r="K504" s="54"/>
      <c r="L504" s="54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2.75" customHeight="1">
      <c r="A505" s="67"/>
      <c r="B505" s="67"/>
      <c r="C505" s="67"/>
      <c r="D505" s="68"/>
      <c r="E505" s="67"/>
      <c r="F505" s="54"/>
      <c r="G505" s="54"/>
      <c r="H505" s="54"/>
      <c r="I505" s="53"/>
      <c r="J505" s="114"/>
      <c r="K505" s="54"/>
      <c r="L505" s="54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2.75" customHeight="1">
      <c r="A506" s="67"/>
      <c r="B506" s="67"/>
      <c r="C506" s="67"/>
      <c r="D506" s="68"/>
      <c r="E506" s="67"/>
      <c r="F506" s="54"/>
      <c r="G506" s="54"/>
      <c r="H506" s="54"/>
      <c r="I506" s="53"/>
      <c r="J506" s="114"/>
      <c r="K506" s="54"/>
      <c r="L506" s="54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2.75" customHeight="1">
      <c r="A507" s="67"/>
      <c r="B507" s="67"/>
      <c r="C507" s="67"/>
      <c r="D507" s="68"/>
      <c r="E507" s="67"/>
      <c r="F507" s="54"/>
      <c r="G507" s="54"/>
      <c r="H507" s="54"/>
      <c r="I507" s="53"/>
      <c r="J507" s="114"/>
      <c r="K507" s="54"/>
      <c r="L507" s="54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2.75" customHeight="1">
      <c r="A508" s="67"/>
      <c r="B508" s="67"/>
      <c r="C508" s="67"/>
      <c r="D508" s="68"/>
      <c r="E508" s="67"/>
      <c r="F508" s="54"/>
      <c r="G508" s="54"/>
      <c r="H508" s="54"/>
      <c r="I508" s="53"/>
      <c r="J508" s="114"/>
      <c r="K508" s="54"/>
      <c r="L508" s="54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2.75" customHeight="1">
      <c r="A509" s="67"/>
      <c r="B509" s="67"/>
      <c r="C509" s="67"/>
      <c r="D509" s="68"/>
      <c r="E509" s="67"/>
      <c r="F509" s="54"/>
      <c r="G509" s="54"/>
      <c r="H509" s="54"/>
      <c r="I509" s="53"/>
      <c r="J509" s="114"/>
      <c r="K509" s="54"/>
      <c r="L509" s="54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2.75" customHeight="1">
      <c r="A510" s="67"/>
      <c r="B510" s="67"/>
      <c r="C510" s="67"/>
      <c r="D510" s="68"/>
      <c r="E510" s="67"/>
      <c r="F510" s="54"/>
      <c r="G510" s="54"/>
      <c r="H510" s="54"/>
      <c r="I510" s="53"/>
      <c r="J510" s="114"/>
      <c r="K510" s="54"/>
      <c r="L510" s="54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2.75" customHeight="1">
      <c r="A511" s="67"/>
      <c r="B511" s="67"/>
      <c r="C511" s="67"/>
      <c r="D511" s="68"/>
      <c r="E511" s="67"/>
      <c r="F511" s="54"/>
      <c r="G511" s="54"/>
      <c r="H511" s="54"/>
      <c r="I511" s="53"/>
      <c r="J511" s="114"/>
      <c r="K511" s="54"/>
      <c r="L511" s="54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2.75" customHeight="1">
      <c r="A512" s="67"/>
      <c r="B512" s="67"/>
      <c r="C512" s="67"/>
      <c r="D512" s="68"/>
      <c r="E512" s="67"/>
      <c r="F512" s="54"/>
      <c r="G512" s="54"/>
      <c r="H512" s="54"/>
      <c r="I512" s="53"/>
      <c r="J512" s="114"/>
      <c r="K512" s="54"/>
      <c r="L512" s="54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2.75" customHeight="1">
      <c r="A513" s="67"/>
      <c r="B513" s="67"/>
      <c r="C513" s="67"/>
      <c r="D513" s="68"/>
      <c r="E513" s="67"/>
      <c r="F513" s="54"/>
      <c r="G513" s="54"/>
      <c r="H513" s="54"/>
      <c r="I513" s="53"/>
      <c r="J513" s="114"/>
      <c r="K513" s="54"/>
      <c r="L513" s="54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2.75" customHeight="1">
      <c r="A514" s="67"/>
      <c r="B514" s="67"/>
      <c r="C514" s="67"/>
      <c r="D514" s="68"/>
      <c r="E514" s="67"/>
      <c r="F514" s="54"/>
      <c r="G514" s="54"/>
      <c r="H514" s="54"/>
      <c r="I514" s="53"/>
      <c r="J514" s="114"/>
      <c r="K514" s="54"/>
      <c r="L514" s="54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2.75" customHeight="1">
      <c r="A515" s="67"/>
      <c r="B515" s="67"/>
      <c r="C515" s="67"/>
      <c r="D515" s="68"/>
      <c r="E515" s="67"/>
      <c r="F515" s="54"/>
      <c r="G515" s="54"/>
      <c r="H515" s="54"/>
      <c r="I515" s="53"/>
      <c r="J515" s="114"/>
      <c r="K515" s="54"/>
      <c r="L515" s="54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2.75" customHeight="1">
      <c r="A516" s="67"/>
      <c r="B516" s="67"/>
      <c r="C516" s="67"/>
      <c r="D516" s="68"/>
      <c r="E516" s="67"/>
      <c r="F516" s="54"/>
      <c r="G516" s="54"/>
      <c r="H516" s="54"/>
      <c r="I516" s="53"/>
      <c r="J516" s="114"/>
      <c r="K516" s="54"/>
      <c r="L516" s="54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2.75" customHeight="1">
      <c r="A517" s="67"/>
      <c r="B517" s="67"/>
      <c r="C517" s="67"/>
      <c r="D517" s="68"/>
      <c r="E517" s="67"/>
      <c r="F517" s="54"/>
      <c r="G517" s="54"/>
      <c r="H517" s="54"/>
      <c r="I517" s="53"/>
      <c r="J517" s="114"/>
      <c r="K517" s="54"/>
      <c r="L517" s="54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2.75" customHeight="1">
      <c r="A518" s="67"/>
      <c r="B518" s="67"/>
      <c r="C518" s="67"/>
      <c r="D518" s="68"/>
      <c r="E518" s="67"/>
      <c r="F518" s="54"/>
      <c r="G518" s="54"/>
      <c r="H518" s="54"/>
      <c r="I518" s="53"/>
      <c r="J518" s="114"/>
      <c r="K518" s="54"/>
      <c r="L518" s="54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2.75" customHeight="1">
      <c r="A519" s="67"/>
      <c r="B519" s="67"/>
      <c r="C519" s="67"/>
      <c r="D519" s="68"/>
      <c r="E519" s="67"/>
      <c r="F519" s="54"/>
      <c r="G519" s="54"/>
      <c r="H519" s="54"/>
      <c r="I519" s="53"/>
      <c r="J519" s="114"/>
      <c r="K519" s="54"/>
      <c r="L519" s="54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2.75" customHeight="1">
      <c r="A520" s="67"/>
      <c r="B520" s="67"/>
      <c r="C520" s="67"/>
      <c r="D520" s="68"/>
      <c r="E520" s="67"/>
      <c r="F520" s="54"/>
      <c r="G520" s="54"/>
      <c r="H520" s="54"/>
      <c r="I520" s="53"/>
      <c r="J520" s="114"/>
      <c r="K520" s="54"/>
      <c r="L520" s="54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2.75" customHeight="1">
      <c r="A521" s="67"/>
      <c r="B521" s="67"/>
      <c r="C521" s="67"/>
      <c r="D521" s="68"/>
      <c r="E521" s="67"/>
      <c r="F521" s="54"/>
      <c r="G521" s="54"/>
      <c r="H521" s="54"/>
      <c r="I521" s="53"/>
      <c r="J521" s="114"/>
      <c r="K521" s="54"/>
      <c r="L521" s="54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2.75" customHeight="1">
      <c r="A522" s="67"/>
      <c r="B522" s="67"/>
      <c r="C522" s="67"/>
      <c r="D522" s="68"/>
      <c r="E522" s="67"/>
      <c r="F522" s="54"/>
      <c r="G522" s="54"/>
      <c r="H522" s="54"/>
      <c r="I522" s="53"/>
      <c r="J522" s="114"/>
      <c r="K522" s="54"/>
      <c r="L522" s="54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2.75" customHeight="1">
      <c r="A523" s="67"/>
      <c r="B523" s="67"/>
      <c r="C523" s="67"/>
      <c r="D523" s="68"/>
      <c r="E523" s="67"/>
      <c r="F523" s="54"/>
      <c r="G523" s="54"/>
      <c r="H523" s="54"/>
      <c r="I523" s="53"/>
      <c r="J523" s="114"/>
      <c r="K523" s="54"/>
      <c r="L523" s="54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2.75" customHeight="1">
      <c r="A524" s="67"/>
      <c r="B524" s="67"/>
      <c r="C524" s="67"/>
      <c r="D524" s="68"/>
      <c r="E524" s="67"/>
      <c r="F524" s="54"/>
      <c r="G524" s="54"/>
      <c r="H524" s="54"/>
      <c r="I524" s="53"/>
      <c r="J524" s="114"/>
      <c r="K524" s="54"/>
      <c r="L524" s="54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2.75" customHeight="1">
      <c r="A525" s="67"/>
      <c r="B525" s="67"/>
      <c r="C525" s="67"/>
      <c r="D525" s="68"/>
      <c r="E525" s="67"/>
      <c r="F525" s="54"/>
      <c r="G525" s="54"/>
      <c r="H525" s="54"/>
      <c r="I525" s="53"/>
      <c r="J525" s="114"/>
      <c r="K525" s="54"/>
      <c r="L525" s="54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2.75" customHeight="1">
      <c r="A526" s="67"/>
      <c r="B526" s="67"/>
      <c r="C526" s="67"/>
      <c r="D526" s="68"/>
      <c r="E526" s="67"/>
      <c r="F526" s="54"/>
      <c r="G526" s="54"/>
      <c r="H526" s="54"/>
      <c r="I526" s="53"/>
      <c r="J526" s="114"/>
      <c r="K526" s="54"/>
      <c r="L526" s="54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2.75" customHeight="1">
      <c r="A527" s="67"/>
      <c r="B527" s="67"/>
      <c r="C527" s="67"/>
      <c r="D527" s="68"/>
      <c r="E527" s="67"/>
      <c r="F527" s="54"/>
      <c r="G527" s="54"/>
      <c r="H527" s="54"/>
      <c r="I527" s="53"/>
      <c r="J527" s="114"/>
      <c r="K527" s="54"/>
      <c r="L527" s="54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2.75" customHeight="1">
      <c r="A528" s="67"/>
      <c r="B528" s="67"/>
      <c r="C528" s="67"/>
      <c r="D528" s="68"/>
      <c r="E528" s="67"/>
      <c r="F528" s="54"/>
      <c r="G528" s="54"/>
      <c r="H528" s="54"/>
      <c r="I528" s="53"/>
      <c r="J528" s="114"/>
      <c r="K528" s="54"/>
      <c r="L528" s="54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2.75" customHeight="1">
      <c r="A529" s="67"/>
      <c r="B529" s="67"/>
      <c r="C529" s="67"/>
      <c r="D529" s="68"/>
      <c r="E529" s="67"/>
      <c r="F529" s="54"/>
      <c r="G529" s="54"/>
      <c r="H529" s="54"/>
      <c r="I529" s="53"/>
      <c r="J529" s="114"/>
      <c r="K529" s="54"/>
      <c r="L529" s="54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2.75" customHeight="1">
      <c r="A530" s="67"/>
      <c r="B530" s="67"/>
      <c r="C530" s="67"/>
      <c r="D530" s="68"/>
      <c r="E530" s="67"/>
      <c r="F530" s="54"/>
      <c r="G530" s="54"/>
      <c r="H530" s="54"/>
      <c r="I530" s="53"/>
      <c r="J530" s="114"/>
      <c r="K530" s="54"/>
      <c r="L530" s="54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2.75" customHeight="1">
      <c r="A531" s="67"/>
      <c r="B531" s="67"/>
      <c r="C531" s="67"/>
      <c r="D531" s="68"/>
      <c r="E531" s="67"/>
      <c r="F531" s="54"/>
      <c r="G531" s="54"/>
      <c r="H531" s="54"/>
      <c r="I531" s="53"/>
      <c r="J531" s="114"/>
      <c r="K531" s="54"/>
      <c r="L531" s="54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2.75" customHeight="1">
      <c r="A532" s="67"/>
      <c r="B532" s="67"/>
      <c r="C532" s="67"/>
      <c r="D532" s="68"/>
      <c r="E532" s="67"/>
      <c r="F532" s="54"/>
      <c r="G532" s="54"/>
      <c r="H532" s="54"/>
      <c r="I532" s="53"/>
      <c r="J532" s="114"/>
      <c r="K532" s="54"/>
      <c r="L532" s="54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2.75" customHeight="1">
      <c r="A533" s="67"/>
      <c r="B533" s="67"/>
      <c r="C533" s="67"/>
      <c r="D533" s="68"/>
      <c r="E533" s="67"/>
      <c r="F533" s="54"/>
      <c r="G533" s="54"/>
      <c r="H533" s="54"/>
      <c r="I533" s="53"/>
      <c r="J533" s="114"/>
      <c r="K533" s="54"/>
      <c r="L533" s="54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2.75" customHeight="1">
      <c r="A534" s="67"/>
      <c r="B534" s="67"/>
      <c r="C534" s="67"/>
      <c r="D534" s="68"/>
      <c r="E534" s="67"/>
      <c r="F534" s="54"/>
      <c r="G534" s="54"/>
      <c r="H534" s="54"/>
      <c r="I534" s="53"/>
      <c r="J534" s="114"/>
      <c r="K534" s="54"/>
      <c r="L534" s="54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2.75" customHeight="1">
      <c r="A535" s="67"/>
      <c r="B535" s="67"/>
      <c r="C535" s="67"/>
      <c r="D535" s="68"/>
      <c r="E535" s="67"/>
      <c r="F535" s="54"/>
      <c r="G535" s="54"/>
      <c r="H535" s="54"/>
      <c r="I535" s="53"/>
      <c r="J535" s="114"/>
      <c r="K535" s="54"/>
      <c r="L535" s="54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2.75" customHeight="1">
      <c r="A536" s="67"/>
      <c r="B536" s="67"/>
      <c r="C536" s="67"/>
      <c r="D536" s="68"/>
      <c r="E536" s="67"/>
      <c r="F536" s="54"/>
      <c r="G536" s="54"/>
      <c r="H536" s="54"/>
      <c r="I536" s="53"/>
      <c r="J536" s="114"/>
      <c r="K536" s="54"/>
      <c r="L536" s="54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2.75" customHeight="1">
      <c r="A537" s="67"/>
      <c r="B537" s="67"/>
      <c r="C537" s="67"/>
      <c r="D537" s="68"/>
      <c r="E537" s="67"/>
      <c r="F537" s="54"/>
      <c r="G537" s="54"/>
      <c r="H537" s="54"/>
      <c r="I537" s="53"/>
      <c r="J537" s="114"/>
      <c r="K537" s="54"/>
      <c r="L537" s="54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2.75" customHeight="1">
      <c r="A538" s="67"/>
      <c r="B538" s="67"/>
      <c r="C538" s="67"/>
      <c r="D538" s="68"/>
      <c r="E538" s="67"/>
      <c r="F538" s="54"/>
      <c r="G538" s="54"/>
      <c r="H538" s="54"/>
      <c r="I538" s="53"/>
      <c r="J538" s="114"/>
      <c r="K538" s="54"/>
      <c r="L538" s="54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2.75" customHeight="1">
      <c r="A539" s="67"/>
      <c r="B539" s="67"/>
      <c r="C539" s="67"/>
      <c r="D539" s="68"/>
      <c r="E539" s="67"/>
      <c r="F539" s="54"/>
      <c r="G539" s="54"/>
      <c r="H539" s="54"/>
      <c r="I539" s="53"/>
      <c r="J539" s="114"/>
      <c r="K539" s="54"/>
      <c r="L539" s="54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2.75" customHeight="1">
      <c r="A540" s="67"/>
      <c r="B540" s="67"/>
      <c r="C540" s="67"/>
      <c r="D540" s="68"/>
      <c r="E540" s="67"/>
      <c r="F540" s="54"/>
      <c r="G540" s="54"/>
      <c r="H540" s="54"/>
      <c r="I540" s="53"/>
      <c r="J540" s="114"/>
      <c r="K540" s="54"/>
      <c r="L540" s="54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2.75" customHeight="1">
      <c r="A541" s="67"/>
      <c r="B541" s="67"/>
      <c r="C541" s="67"/>
      <c r="D541" s="68"/>
      <c r="E541" s="67"/>
      <c r="F541" s="54"/>
      <c r="G541" s="54"/>
      <c r="H541" s="54"/>
      <c r="I541" s="53"/>
      <c r="J541" s="114"/>
      <c r="K541" s="54"/>
      <c r="L541" s="54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2.75" customHeight="1">
      <c r="A542" s="67"/>
      <c r="B542" s="67"/>
      <c r="C542" s="67"/>
      <c r="D542" s="68"/>
      <c r="E542" s="67"/>
      <c r="F542" s="54"/>
      <c r="G542" s="54"/>
      <c r="H542" s="54"/>
      <c r="I542" s="53"/>
      <c r="J542" s="114"/>
      <c r="K542" s="54"/>
      <c r="L542" s="54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2.75" customHeight="1">
      <c r="A543" s="67"/>
      <c r="B543" s="67"/>
      <c r="C543" s="67"/>
      <c r="D543" s="68"/>
      <c r="E543" s="67"/>
      <c r="F543" s="54"/>
      <c r="G543" s="54"/>
      <c r="H543" s="54"/>
      <c r="I543" s="53"/>
      <c r="J543" s="114"/>
      <c r="K543" s="54"/>
      <c r="L543" s="54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2.75" customHeight="1">
      <c r="A544" s="67"/>
      <c r="B544" s="67"/>
      <c r="C544" s="67"/>
      <c r="D544" s="68"/>
      <c r="E544" s="67"/>
      <c r="F544" s="54"/>
      <c r="G544" s="54"/>
      <c r="H544" s="54"/>
      <c r="I544" s="53"/>
      <c r="J544" s="114"/>
      <c r="K544" s="54"/>
      <c r="L544" s="54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2.75" customHeight="1">
      <c r="A545" s="67"/>
      <c r="B545" s="67"/>
      <c r="C545" s="67"/>
      <c r="D545" s="68"/>
      <c r="E545" s="67"/>
      <c r="F545" s="54"/>
      <c r="G545" s="54"/>
      <c r="H545" s="54"/>
      <c r="I545" s="53"/>
      <c r="J545" s="114"/>
      <c r="K545" s="54"/>
      <c r="L545" s="54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2.75" customHeight="1">
      <c r="A546" s="67"/>
      <c r="B546" s="67"/>
      <c r="C546" s="67"/>
      <c r="D546" s="68"/>
      <c r="E546" s="67"/>
      <c r="F546" s="54"/>
      <c r="G546" s="54"/>
      <c r="H546" s="54"/>
      <c r="I546" s="53"/>
      <c r="J546" s="114"/>
      <c r="K546" s="54"/>
      <c r="L546" s="54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2.75" customHeight="1">
      <c r="A547" s="67"/>
      <c r="B547" s="67"/>
      <c r="C547" s="67"/>
      <c r="D547" s="68"/>
      <c r="E547" s="67"/>
      <c r="F547" s="54"/>
      <c r="G547" s="54"/>
      <c r="H547" s="54"/>
      <c r="I547" s="53"/>
      <c r="J547" s="114"/>
      <c r="K547" s="54"/>
      <c r="L547" s="54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2.75" customHeight="1">
      <c r="A548" s="67"/>
      <c r="B548" s="67"/>
      <c r="C548" s="67"/>
      <c r="D548" s="68"/>
      <c r="E548" s="67"/>
      <c r="F548" s="54"/>
      <c r="G548" s="54"/>
      <c r="H548" s="54"/>
      <c r="I548" s="53"/>
      <c r="J548" s="114"/>
      <c r="K548" s="54"/>
      <c r="L548" s="54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2.75" customHeight="1">
      <c r="A549" s="67"/>
      <c r="B549" s="67"/>
      <c r="C549" s="67"/>
      <c r="D549" s="68"/>
      <c r="E549" s="67"/>
      <c r="F549" s="54"/>
      <c r="G549" s="54"/>
      <c r="H549" s="54"/>
      <c r="I549" s="53"/>
      <c r="J549" s="114"/>
      <c r="K549" s="54"/>
      <c r="L549" s="54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2.75" customHeight="1">
      <c r="A550" s="67"/>
      <c r="B550" s="67"/>
      <c r="C550" s="67"/>
      <c r="D550" s="68"/>
      <c r="E550" s="67"/>
      <c r="F550" s="54"/>
      <c r="G550" s="54"/>
      <c r="H550" s="54"/>
      <c r="I550" s="53"/>
      <c r="J550" s="114"/>
      <c r="K550" s="54"/>
      <c r="L550" s="54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2.75" customHeight="1">
      <c r="A551" s="67"/>
      <c r="B551" s="67"/>
      <c r="C551" s="67"/>
      <c r="D551" s="68"/>
      <c r="E551" s="67"/>
      <c r="F551" s="54"/>
      <c r="G551" s="54"/>
      <c r="H551" s="54"/>
      <c r="I551" s="53"/>
      <c r="J551" s="114"/>
      <c r="K551" s="54"/>
      <c r="L551" s="54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2.75" customHeight="1">
      <c r="A552" s="67"/>
      <c r="B552" s="67"/>
      <c r="C552" s="67"/>
      <c r="D552" s="68"/>
      <c r="E552" s="67"/>
      <c r="F552" s="54"/>
      <c r="G552" s="54"/>
      <c r="H552" s="54"/>
      <c r="I552" s="53"/>
      <c r="J552" s="114"/>
      <c r="K552" s="54"/>
      <c r="L552" s="54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2.75" customHeight="1">
      <c r="A553" s="67"/>
      <c r="B553" s="67"/>
      <c r="C553" s="67"/>
      <c r="D553" s="68"/>
      <c r="E553" s="67"/>
      <c r="F553" s="54"/>
      <c r="G553" s="54"/>
      <c r="H553" s="54"/>
      <c r="I553" s="53"/>
      <c r="J553" s="114"/>
      <c r="K553" s="54"/>
      <c r="L553" s="54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2.75" customHeight="1">
      <c r="A554" s="67"/>
      <c r="B554" s="67"/>
      <c r="C554" s="67"/>
      <c r="D554" s="68"/>
      <c r="E554" s="67"/>
      <c r="F554" s="54"/>
      <c r="G554" s="54"/>
      <c r="H554" s="54"/>
      <c r="I554" s="53"/>
      <c r="J554" s="114"/>
      <c r="K554" s="54"/>
      <c r="L554" s="54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2.75" customHeight="1">
      <c r="A555" s="67"/>
      <c r="B555" s="67"/>
      <c r="C555" s="67"/>
      <c r="D555" s="68"/>
      <c r="E555" s="67"/>
      <c r="F555" s="54"/>
      <c r="G555" s="54"/>
      <c r="H555" s="54"/>
      <c r="I555" s="53"/>
      <c r="J555" s="114"/>
      <c r="K555" s="54"/>
      <c r="L555" s="54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2.75" customHeight="1">
      <c r="A556" s="67"/>
      <c r="B556" s="67"/>
      <c r="C556" s="67"/>
      <c r="D556" s="68"/>
      <c r="E556" s="67"/>
      <c r="F556" s="54"/>
      <c r="G556" s="54"/>
      <c r="H556" s="54"/>
      <c r="I556" s="53"/>
      <c r="J556" s="114"/>
      <c r="K556" s="54"/>
      <c r="L556" s="54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2.75" customHeight="1">
      <c r="A557" s="67"/>
      <c r="B557" s="67"/>
      <c r="C557" s="67"/>
      <c r="D557" s="68"/>
      <c r="E557" s="67"/>
      <c r="F557" s="54"/>
      <c r="G557" s="54"/>
      <c r="H557" s="54"/>
      <c r="I557" s="53"/>
      <c r="J557" s="114"/>
      <c r="K557" s="54"/>
      <c r="L557" s="54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2.75" customHeight="1">
      <c r="A558" s="67"/>
      <c r="B558" s="67"/>
      <c r="C558" s="67"/>
      <c r="D558" s="68"/>
      <c r="E558" s="67"/>
      <c r="F558" s="54"/>
      <c r="G558" s="54"/>
      <c r="H558" s="54"/>
      <c r="I558" s="53"/>
      <c r="J558" s="114"/>
      <c r="K558" s="54"/>
      <c r="L558" s="54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2.75" customHeight="1">
      <c r="A559" s="67"/>
      <c r="B559" s="67"/>
      <c r="C559" s="67"/>
      <c r="D559" s="68"/>
      <c r="E559" s="67"/>
      <c r="F559" s="54"/>
      <c r="G559" s="54"/>
      <c r="H559" s="54"/>
      <c r="I559" s="53"/>
      <c r="J559" s="114"/>
      <c r="K559" s="54"/>
      <c r="L559" s="54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2.75" customHeight="1">
      <c r="A560" s="67"/>
      <c r="B560" s="67"/>
      <c r="C560" s="67"/>
      <c r="D560" s="68"/>
      <c r="E560" s="67"/>
      <c r="F560" s="54"/>
      <c r="G560" s="54"/>
      <c r="H560" s="54"/>
      <c r="I560" s="53"/>
      <c r="J560" s="114"/>
      <c r="K560" s="54"/>
      <c r="L560" s="54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2.75" customHeight="1">
      <c r="A561" s="67"/>
      <c r="B561" s="67"/>
      <c r="C561" s="67"/>
      <c r="D561" s="68"/>
      <c r="E561" s="67"/>
      <c r="F561" s="54"/>
      <c r="G561" s="54"/>
      <c r="H561" s="54"/>
      <c r="I561" s="53"/>
      <c r="J561" s="114"/>
      <c r="K561" s="54"/>
      <c r="L561" s="54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2.75" customHeight="1">
      <c r="A562" s="67"/>
      <c r="B562" s="67"/>
      <c r="C562" s="67"/>
      <c r="D562" s="68"/>
      <c r="E562" s="67"/>
      <c r="F562" s="54"/>
      <c r="G562" s="54"/>
      <c r="H562" s="54"/>
      <c r="I562" s="53"/>
      <c r="J562" s="114"/>
      <c r="K562" s="54"/>
      <c r="L562" s="54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2.75" customHeight="1">
      <c r="A563" s="67"/>
      <c r="B563" s="67"/>
      <c r="C563" s="67"/>
      <c r="D563" s="68"/>
      <c r="E563" s="67"/>
      <c r="F563" s="54"/>
      <c r="G563" s="54"/>
      <c r="H563" s="54"/>
      <c r="I563" s="53"/>
      <c r="J563" s="114"/>
      <c r="K563" s="54"/>
      <c r="L563" s="54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2.75" customHeight="1">
      <c r="A564" s="67"/>
      <c r="B564" s="67"/>
      <c r="C564" s="67"/>
      <c r="D564" s="68"/>
      <c r="E564" s="67"/>
      <c r="F564" s="54"/>
      <c r="G564" s="54"/>
      <c r="H564" s="54"/>
      <c r="I564" s="53"/>
      <c r="J564" s="114"/>
      <c r="K564" s="54"/>
      <c r="L564" s="54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2.75" customHeight="1">
      <c r="A565" s="67"/>
      <c r="B565" s="67"/>
      <c r="C565" s="67"/>
      <c r="D565" s="68"/>
      <c r="E565" s="67"/>
      <c r="F565" s="54"/>
      <c r="G565" s="54"/>
      <c r="H565" s="54"/>
      <c r="I565" s="53"/>
      <c r="J565" s="114"/>
      <c r="K565" s="54"/>
      <c r="L565" s="54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2.75" customHeight="1">
      <c r="A566" s="67"/>
      <c r="B566" s="67"/>
      <c r="C566" s="67"/>
      <c r="D566" s="68"/>
      <c r="E566" s="67"/>
      <c r="F566" s="54"/>
      <c r="G566" s="54"/>
      <c r="H566" s="54"/>
      <c r="I566" s="53"/>
      <c r="J566" s="114"/>
      <c r="K566" s="54"/>
      <c r="L566" s="54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2.75" customHeight="1">
      <c r="A567" s="67"/>
      <c r="B567" s="67"/>
      <c r="C567" s="67"/>
      <c r="D567" s="68"/>
      <c r="E567" s="67"/>
      <c r="F567" s="54"/>
      <c r="G567" s="54"/>
      <c r="H567" s="54"/>
      <c r="I567" s="53"/>
      <c r="J567" s="114"/>
      <c r="K567" s="54"/>
      <c r="L567" s="54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2.75" customHeight="1">
      <c r="A568" s="67"/>
      <c r="B568" s="67"/>
      <c r="C568" s="67"/>
      <c r="D568" s="68"/>
      <c r="E568" s="67"/>
      <c r="F568" s="54"/>
      <c r="G568" s="54"/>
      <c r="H568" s="54"/>
      <c r="I568" s="53"/>
      <c r="J568" s="114"/>
      <c r="K568" s="54"/>
      <c r="L568" s="54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2.75" customHeight="1">
      <c r="A569" s="67"/>
      <c r="B569" s="67"/>
      <c r="C569" s="67"/>
      <c r="D569" s="68"/>
      <c r="E569" s="67"/>
      <c r="F569" s="54"/>
      <c r="G569" s="54"/>
      <c r="H569" s="54"/>
      <c r="I569" s="53"/>
      <c r="J569" s="114"/>
      <c r="K569" s="54"/>
      <c r="L569" s="54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2.75" customHeight="1">
      <c r="A570" s="67"/>
      <c r="B570" s="67"/>
      <c r="C570" s="67"/>
      <c r="D570" s="68"/>
      <c r="E570" s="67"/>
      <c r="F570" s="54"/>
      <c r="G570" s="54"/>
      <c r="H570" s="54"/>
      <c r="I570" s="53"/>
      <c r="J570" s="114"/>
      <c r="K570" s="54"/>
      <c r="L570" s="54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2.75" customHeight="1">
      <c r="A571" s="67"/>
      <c r="B571" s="67"/>
      <c r="C571" s="67"/>
      <c r="D571" s="68"/>
      <c r="E571" s="67"/>
      <c r="F571" s="54"/>
      <c r="G571" s="54"/>
      <c r="H571" s="54"/>
      <c r="I571" s="53"/>
      <c r="J571" s="114"/>
      <c r="K571" s="54"/>
      <c r="L571" s="54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2.75" customHeight="1">
      <c r="A572" s="67"/>
      <c r="B572" s="67"/>
      <c r="C572" s="67"/>
      <c r="D572" s="68"/>
      <c r="E572" s="67"/>
      <c r="F572" s="54"/>
      <c r="G572" s="54"/>
      <c r="H572" s="54"/>
      <c r="I572" s="53"/>
      <c r="J572" s="114"/>
      <c r="K572" s="54"/>
      <c r="L572" s="54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2.75" customHeight="1">
      <c r="A573" s="67"/>
      <c r="B573" s="67"/>
      <c r="C573" s="67"/>
      <c r="D573" s="68"/>
      <c r="E573" s="67"/>
      <c r="F573" s="54"/>
      <c r="G573" s="54"/>
      <c r="H573" s="54"/>
      <c r="I573" s="53"/>
      <c r="J573" s="114"/>
      <c r="K573" s="54"/>
      <c r="L573" s="54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2.75" customHeight="1">
      <c r="A574" s="67"/>
      <c r="B574" s="67"/>
      <c r="C574" s="67"/>
      <c r="D574" s="68"/>
      <c r="E574" s="67"/>
      <c r="F574" s="54"/>
      <c r="G574" s="54"/>
      <c r="H574" s="54"/>
      <c r="I574" s="53"/>
      <c r="J574" s="114"/>
      <c r="K574" s="54"/>
      <c r="L574" s="54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2.75" customHeight="1">
      <c r="A575" s="67"/>
      <c r="B575" s="67"/>
      <c r="C575" s="67"/>
      <c r="D575" s="68"/>
      <c r="E575" s="67"/>
      <c r="F575" s="54"/>
      <c r="G575" s="54"/>
      <c r="H575" s="54"/>
      <c r="I575" s="53"/>
      <c r="J575" s="114"/>
      <c r="K575" s="54"/>
      <c r="L575" s="54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2.75" customHeight="1">
      <c r="A576" s="67"/>
      <c r="B576" s="67"/>
      <c r="C576" s="67"/>
      <c r="D576" s="68"/>
      <c r="E576" s="67"/>
      <c r="F576" s="54"/>
      <c r="G576" s="54"/>
      <c r="H576" s="54"/>
      <c r="I576" s="53"/>
      <c r="J576" s="114"/>
      <c r="K576" s="54"/>
      <c r="L576" s="54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2.75" customHeight="1">
      <c r="A577" s="67"/>
      <c r="B577" s="67"/>
      <c r="C577" s="67"/>
      <c r="D577" s="68"/>
      <c r="E577" s="67"/>
      <c r="F577" s="54"/>
      <c r="G577" s="54"/>
      <c r="H577" s="54"/>
      <c r="I577" s="53"/>
      <c r="J577" s="114"/>
      <c r="K577" s="54"/>
      <c r="L577" s="54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2.75" customHeight="1">
      <c r="A578" s="67"/>
      <c r="B578" s="67"/>
      <c r="C578" s="67"/>
      <c r="D578" s="68"/>
      <c r="E578" s="67"/>
      <c r="F578" s="54"/>
      <c r="G578" s="54"/>
      <c r="H578" s="54"/>
      <c r="I578" s="53"/>
      <c r="J578" s="114"/>
      <c r="K578" s="54"/>
      <c r="L578" s="54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2.75" customHeight="1">
      <c r="A579" s="67"/>
      <c r="B579" s="67"/>
      <c r="C579" s="67"/>
      <c r="D579" s="68"/>
      <c r="E579" s="67"/>
      <c r="F579" s="54"/>
      <c r="G579" s="54"/>
      <c r="H579" s="54"/>
      <c r="I579" s="53"/>
      <c r="J579" s="114"/>
      <c r="K579" s="54"/>
      <c r="L579" s="54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2.75" customHeight="1">
      <c r="A580" s="67"/>
      <c r="B580" s="67"/>
      <c r="C580" s="67"/>
      <c r="D580" s="68"/>
      <c r="E580" s="67"/>
      <c r="F580" s="54"/>
      <c r="G580" s="54"/>
      <c r="H580" s="54"/>
      <c r="I580" s="53"/>
      <c r="J580" s="114"/>
      <c r="K580" s="54"/>
      <c r="L580" s="54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2.75" customHeight="1">
      <c r="A581" s="67"/>
      <c r="B581" s="67"/>
      <c r="C581" s="67"/>
      <c r="D581" s="68"/>
      <c r="E581" s="67"/>
      <c r="F581" s="54"/>
      <c r="G581" s="54"/>
      <c r="H581" s="54"/>
      <c r="I581" s="53"/>
      <c r="J581" s="114"/>
      <c r="K581" s="54"/>
      <c r="L581" s="54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2.75" customHeight="1">
      <c r="A582" s="67"/>
      <c r="B582" s="67"/>
      <c r="C582" s="67"/>
      <c r="D582" s="68"/>
      <c r="E582" s="67"/>
      <c r="F582" s="54"/>
      <c r="G582" s="54"/>
      <c r="H582" s="54"/>
      <c r="I582" s="53"/>
      <c r="J582" s="114"/>
      <c r="K582" s="54"/>
      <c r="L582" s="54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2.75" customHeight="1">
      <c r="A583" s="67"/>
      <c r="B583" s="67"/>
      <c r="C583" s="67"/>
      <c r="D583" s="68"/>
      <c r="E583" s="67"/>
      <c r="F583" s="54"/>
      <c r="G583" s="54"/>
      <c r="H583" s="54"/>
      <c r="I583" s="53"/>
      <c r="J583" s="114"/>
      <c r="K583" s="54"/>
      <c r="L583" s="54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2.75" customHeight="1">
      <c r="A584" s="67"/>
      <c r="B584" s="67"/>
      <c r="C584" s="67"/>
      <c r="D584" s="68"/>
      <c r="E584" s="67"/>
      <c r="F584" s="54"/>
      <c r="G584" s="54"/>
      <c r="H584" s="54"/>
      <c r="I584" s="53"/>
      <c r="J584" s="114"/>
      <c r="K584" s="54"/>
      <c r="L584" s="54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2.75" customHeight="1">
      <c r="A585" s="67"/>
      <c r="B585" s="67"/>
      <c r="C585" s="67"/>
      <c r="D585" s="68"/>
      <c r="E585" s="67"/>
      <c r="F585" s="54"/>
      <c r="G585" s="54"/>
      <c r="H585" s="54"/>
      <c r="I585" s="53"/>
      <c r="J585" s="114"/>
      <c r="K585" s="54"/>
      <c r="L585" s="54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2.75" customHeight="1">
      <c r="A586" s="67"/>
      <c r="B586" s="67"/>
      <c r="C586" s="67"/>
      <c r="D586" s="68"/>
      <c r="E586" s="67"/>
      <c r="F586" s="54"/>
      <c r="G586" s="54"/>
      <c r="H586" s="54"/>
      <c r="I586" s="53"/>
      <c r="J586" s="114"/>
      <c r="K586" s="54"/>
      <c r="L586" s="54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2.75" customHeight="1">
      <c r="A587" s="67"/>
      <c r="B587" s="67"/>
      <c r="C587" s="67"/>
      <c r="D587" s="68"/>
      <c r="E587" s="67"/>
      <c r="F587" s="54"/>
      <c r="G587" s="54"/>
      <c r="H587" s="54"/>
      <c r="I587" s="53"/>
      <c r="J587" s="114"/>
      <c r="K587" s="54"/>
      <c r="L587" s="54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2.75" customHeight="1">
      <c r="A588" s="67"/>
      <c r="B588" s="67"/>
      <c r="C588" s="67"/>
      <c r="D588" s="68"/>
      <c r="E588" s="67"/>
      <c r="F588" s="54"/>
      <c r="G588" s="54"/>
      <c r="H588" s="54"/>
      <c r="I588" s="53"/>
      <c r="J588" s="114"/>
      <c r="K588" s="54"/>
      <c r="L588" s="54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2.75" customHeight="1">
      <c r="A589" s="67"/>
      <c r="B589" s="67"/>
      <c r="C589" s="67"/>
      <c r="D589" s="68"/>
      <c r="E589" s="67"/>
      <c r="F589" s="54"/>
      <c r="G589" s="54"/>
      <c r="H589" s="54"/>
      <c r="I589" s="53"/>
      <c r="J589" s="114"/>
      <c r="K589" s="54"/>
      <c r="L589" s="54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2.75" customHeight="1">
      <c r="A590" s="67"/>
      <c r="B590" s="67"/>
      <c r="C590" s="67"/>
      <c r="D590" s="68"/>
      <c r="E590" s="67"/>
      <c r="F590" s="54"/>
      <c r="G590" s="54"/>
      <c r="H590" s="54"/>
      <c r="I590" s="53"/>
      <c r="J590" s="114"/>
      <c r="K590" s="54"/>
      <c r="L590" s="54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2.75" customHeight="1">
      <c r="A591" s="67"/>
      <c r="B591" s="67"/>
      <c r="C591" s="67"/>
      <c r="D591" s="68"/>
      <c r="E591" s="67"/>
      <c r="F591" s="54"/>
      <c r="G591" s="54"/>
      <c r="H591" s="54"/>
      <c r="I591" s="53"/>
      <c r="J591" s="114"/>
      <c r="K591" s="54"/>
      <c r="L591" s="54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2.75" customHeight="1">
      <c r="A592" s="67"/>
      <c r="B592" s="67"/>
      <c r="C592" s="67"/>
      <c r="D592" s="68"/>
      <c r="E592" s="67"/>
      <c r="F592" s="54"/>
      <c r="G592" s="54"/>
      <c r="H592" s="54"/>
      <c r="I592" s="53"/>
      <c r="J592" s="114"/>
      <c r="K592" s="54"/>
      <c r="L592" s="54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2.75" customHeight="1">
      <c r="A593" s="67"/>
      <c r="B593" s="67"/>
      <c r="C593" s="67"/>
      <c r="D593" s="68"/>
      <c r="E593" s="67"/>
      <c r="F593" s="54"/>
      <c r="G593" s="54"/>
      <c r="H593" s="54"/>
      <c r="I593" s="53"/>
      <c r="J593" s="114"/>
      <c r="K593" s="54"/>
      <c r="L593" s="54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2.75" customHeight="1">
      <c r="A594" s="67"/>
      <c r="B594" s="67"/>
      <c r="C594" s="67"/>
      <c r="D594" s="68"/>
      <c r="E594" s="67"/>
      <c r="F594" s="54"/>
      <c r="G594" s="54"/>
      <c r="H594" s="54"/>
      <c r="I594" s="53"/>
      <c r="J594" s="114"/>
      <c r="K594" s="54"/>
      <c r="L594" s="54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2.75" customHeight="1">
      <c r="A595" s="67"/>
      <c r="B595" s="67"/>
      <c r="C595" s="67"/>
      <c r="D595" s="68"/>
      <c r="E595" s="67"/>
      <c r="F595" s="54"/>
      <c r="G595" s="54"/>
      <c r="H595" s="54"/>
      <c r="I595" s="53"/>
      <c r="J595" s="114"/>
      <c r="K595" s="54"/>
      <c r="L595" s="54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2.75" customHeight="1">
      <c r="A596" s="67"/>
      <c r="B596" s="67"/>
      <c r="C596" s="67"/>
      <c r="D596" s="68"/>
      <c r="E596" s="67"/>
      <c r="F596" s="54"/>
      <c r="G596" s="54"/>
      <c r="H596" s="54"/>
      <c r="I596" s="53"/>
      <c r="J596" s="114"/>
      <c r="K596" s="54"/>
      <c r="L596" s="54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2.75" customHeight="1">
      <c r="A597" s="67"/>
      <c r="B597" s="67"/>
      <c r="C597" s="67"/>
      <c r="D597" s="68"/>
      <c r="E597" s="67"/>
      <c r="F597" s="54"/>
      <c r="G597" s="54"/>
      <c r="H597" s="54"/>
      <c r="I597" s="53"/>
      <c r="J597" s="114"/>
      <c r="K597" s="54"/>
      <c r="L597" s="54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2.75" customHeight="1">
      <c r="A598" s="67"/>
      <c r="B598" s="67"/>
      <c r="C598" s="67"/>
      <c r="D598" s="68"/>
      <c r="E598" s="67"/>
      <c r="F598" s="54"/>
      <c r="G598" s="54"/>
      <c r="H598" s="54"/>
      <c r="I598" s="53"/>
      <c r="J598" s="114"/>
      <c r="K598" s="54"/>
      <c r="L598" s="54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2.75" customHeight="1">
      <c r="A599" s="67"/>
      <c r="B599" s="67"/>
      <c r="C599" s="67"/>
      <c r="D599" s="68"/>
      <c r="E599" s="67"/>
      <c r="F599" s="54"/>
      <c r="G599" s="54"/>
      <c r="H599" s="54"/>
      <c r="I599" s="53"/>
      <c r="J599" s="114"/>
      <c r="K599" s="54"/>
      <c r="L599" s="54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2.75" customHeight="1">
      <c r="A600" s="67"/>
      <c r="B600" s="67"/>
      <c r="C600" s="67"/>
      <c r="D600" s="68"/>
      <c r="E600" s="67"/>
      <c r="F600" s="54"/>
      <c r="G600" s="54"/>
      <c r="H600" s="54"/>
      <c r="I600" s="53"/>
      <c r="J600" s="114"/>
      <c r="K600" s="54"/>
      <c r="L600" s="54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2.75" customHeight="1">
      <c r="A601" s="67"/>
      <c r="B601" s="67"/>
      <c r="C601" s="67"/>
      <c r="D601" s="68"/>
      <c r="E601" s="67"/>
      <c r="F601" s="54"/>
      <c r="G601" s="54"/>
      <c r="H601" s="54"/>
      <c r="I601" s="53"/>
      <c r="J601" s="114"/>
      <c r="K601" s="54"/>
      <c r="L601" s="54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2.75" customHeight="1">
      <c r="A602" s="67"/>
      <c r="B602" s="67"/>
      <c r="C602" s="67"/>
      <c r="D602" s="68"/>
      <c r="E602" s="67"/>
      <c r="F602" s="54"/>
      <c r="G602" s="54"/>
      <c r="H602" s="54"/>
      <c r="I602" s="53"/>
      <c r="J602" s="114"/>
      <c r="K602" s="54"/>
      <c r="L602" s="54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2.75" customHeight="1">
      <c r="A603" s="67"/>
      <c r="B603" s="67"/>
      <c r="C603" s="67"/>
      <c r="D603" s="68"/>
      <c r="E603" s="67"/>
      <c r="F603" s="54"/>
      <c r="G603" s="54"/>
      <c r="H603" s="54"/>
      <c r="I603" s="53"/>
      <c r="J603" s="114"/>
      <c r="K603" s="54"/>
      <c r="L603" s="54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2.75" customHeight="1">
      <c r="A604" s="67"/>
      <c r="B604" s="67"/>
      <c r="C604" s="67"/>
      <c r="D604" s="68"/>
      <c r="E604" s="67"/>
      <c r="F604" s="54"/>
      <c r="G604" s="54"/>
      <c r="H604" s="54"/>
      <c r="I604" s="53"/>
      <c r="J604" s="114"/>
      <c r="K604" s="54"/>
      <c r="L604" s="54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2.75" customHeight="1">
      <c r="A605" s="67"/>
      <c r="B605" s="67"/>
      <c r="C605" s="67"/>
      <c r="D605" s="68"/>
      <c r="E605" s="67"/>
      <c r="F605" s="54"/>
      <c r="G605" s="54"/>
      <c r="H605" s="54"/>
      <c r="I605" s="53"/>
      <c r="J605" s="114"/>
      <c r="K605" s="54"/>
      <c r="L605" s="54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2.75" customHeight="1">
      <c r="A606" s="67"/>
      <c r="B606" s="67"/>
      <c r="C606" s="67"/>
      <c r="D606" s="68"/>
      <c r="E606" s="67"/>
      <c r="F606" s="54"/>
      <c r="G606" s="54"/>
      <c r="H606" s="54"/>
      <c r="I606" s="53"/>
      <c r="J606" s="114"/>
      <c r="K606" s="54"/>
      <c r="L606" s="54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2.75" customHeight="1">
      <c r="A607" s="67"/>
      <c r="B607" s="67"/>
      <c r="C607" s="67"/>
      <c r="D607" s="68"/>
      <c r="E607" s="67"/>
      <c r="F607" s="54"/>
      <c r="G607" s="54"/>
      <c r="H607" s="54"/>
      <c r="I607" s="53"/>
      <c r="J607" s="114"/>
      <c r="K607" s="54"/>
      <c r="L607" s="54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2.75" customHeight="1">
      <c r="A608" s="67"/>
      <c r="B608" s="67"/>
      <c r="C608" s="67"/>
      <c r="D608" s="68"/>
      <c r="E608" s="67"/>
      <c r="F608" s="54"/>
      <c r="G608" s="54"/>
      <c r="H608" s="54"/>
      <c r="I608" s="53"/>
      <c r="J608" s="114"/>
      <c r="K608" s="54"/>
      <c r="L608" s="54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2.75" customHeight="1">
      <c r="A609" s="67"/>
      <c r="B609" s="67"/>
      <c r="C609" s="67"/>
      <c r="D609" s="68"/>
      <c r="E609" s="67"/>
      <c r="F609" s="54"/>
      <c r="G609" s="54"/>
      <c r="H609" s="54"/>
      <c r="I609" s="53"/>
      <c r="J609" s="114"/>
      <c r="K609" s="54"/>
      <c r="L609" s="54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2.75" customHeight="1">
      <c r="A610" s="67"/>
      <c r="B610" s="67"/>
      <c r="C610" s="67"/>
      <c r="D610" s="68"/>
      <c r="E610" s="67"/>
      <c r="F610" s="54"/>
      <c r="G610" s="54"/>
      <c r="H610" s="54"/>
      <c r="I610" s="53"/>
      <c r="J610" s="114"/>
      <c r="K610" s="54"/>
      <c r="L610" s="54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2.75" customHeight="1">
      <c r="A611" s="67"/>
      <c r="B611" s="67"/>
      <c r="C611" s="67"/>
      <c r="D611" s="68"/>
      <c r="E611" s="67"/>
      <c r="F611" s="54"/>
      <c r="G611" s="54"/>
      <c r="H611" s="54"/>
      <c r="I611" s="53"/>
      <c r="J611" s="114"/>
      <c r="K611" s="54"/>
      <c r="L611" s="54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2.75" customHeight="1">
      <c r="A612" s="67"/>
      <c r="B612" s="67"/>
      <c r="C612" s="67"/>
      <c r="D612" s="68"/>
      <c r="E612" s="67"/>
      <c r="F612" s="54"/>
      <c r="G612" s="54"/>
      <c r="H612" s="54"/>
      <c r="I612" s="53"/>
      <c r="J612" s="114"/>
      <c r="K612" s="54"/>
      <c r="L612" s="54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2.75" customHeight="1">
      <c r="A613" s="67"/>
      <c r="B613" s="67"/>
      <c r="C613" s="67"/>
      <c r="D613" s="68"/>
      <c r="E613" s="67"/>
      <c r="F613" s="54"/>
      <c r="G613" s="54"/>
      <c r="H613" s="54"/>
      <c r="I613" s="53"/>
      <c r="J613" s="114"/>
      <c r="K613" s="54"/>
      <c r="L613" s="54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2.75" customHeight="1">
      <c r="A614" s="67"/>
      <c r="B614" s="67"/>
      <c r="C614" s="67"/>
      <c r="D614" s="68"/>
      <c r="E614" s="67"/>
      <c r="F614" s="54"/>
      <c r="G614" s="54"/>
      <c r="H614" s="54"/>
      <c r="I614" s="53"/>
      <c r="J614" s="114"/>
      <c r="K614" s="54"/>
      <c r="L614" s="54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2.75" customHeight="1">
      <c r="A615" s="67"/>
      <c r="B615" s="67"/>
      <c r="C615" s="67"/>
      <c r="D615" s="68"/>
      <c r="E615" s="67"/>
      <c r="F615" s="54"/>
      <c r="G615" s="54"/>
      <c r="H615" s="54"/>
      <c r="I615" s="53"/>
      <c r="J615" s="114"/>
      <c r="K615" s="54"/>
      <c r="L615" s="54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2.75" customHeight="1">
      <c r="A616" s="67"/>
      <c r="B616" s="67"/>
      <c r="C616" s="67"/>
      <c r="D616" s="68"/>
      <c r="E616" s="67"/>
      <c r="F616" s="54"/>
      <c r="G616" s="54"/>
      <c r="H616" s="54"/>
      <c r="I616" s="53"/>
      <c r="J616" s="114"/>
      <c r="K616" s="54"/>
      <c r="L616" s="54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2.75" customHeight="1">
      <c r="A617" s="67"/>
      <c r="B617" s="67"/>
      <c r="C617" s="67"/>
      <c r="D617" s="68"/>
      <c r="E617" s="67"/>
      <c r="F617" s="54"/>
      <c r="G617" s="54"/>
      <c r="H617" s="54"/>
      <c r="I617" s="53"/>
      <c r="J617" s="114"/>
      <c r="K617" s="54"/>
      <c r="L617" s="54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2.75" customHeight="1">
      <c r="A618" s="67"/>
      <c r="B618" s="67"/>
      <c r="C618" s="67"/>
      <c r="D618" s="68"/>
      <c r="E618" s="67"/>
      <c r="F618" s="54"/>
      <c r="G618" s="54"/>
      <c r="H618" s="54"/>
      <c r="I618" s="53"/>
      <c r="J618" s="114"/>
      <c r="K618" s="54"/>
      <c r="L618" s="54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2.75" customHeight="1">
      <c r="A619" s="67"/>
      <c r="B619" s="67"/>
      <c r="C619" s="67"/>
      <c r="D619" s="68"/>
      <c r="E619" s="67"/>
      <c r="F619" s="54"/>
      <c r="G619" s="54"/>
      <c r="H619" s="54"/>
      <c r="I619" s="53"/>
      <c r="J619" s="114"/>
      <c r="K619" s="54"/>
      <c r="L619" s="54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2.75" customHeight="1">
      <c r="A620" s="67"/>
      <c r="B620" s="67"/>
      <c r="C620" s="67"/>
      <c r="D620" s="68"/>
      <c r="E620" s="67"/>
      <c r="F620" s="54"/>
      <c r="G620" s="54"/>
      <c r="H620" s="54"/>
      <c r="I620" s="53"/>
      <c r="J620" s="114"/>
      <c r="K620" s="54"/>
      <c r="L620" s="54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2.75" customHeight="1">
      <c r="A621" s="67"/>
      <c r="B621" s="67"/>
      <c r="C621" s="67"/>
      <c r="D621" s="68"/>
      <c r="E621" s="67"/>
      <c r="F621" s="54"/>
      <c r="G621" s="54"/>
      <c r="H621" s="54"/>
      <c r="I621" s="53"/>
      <c r="J621" s="114"/>
      <c r="K621" s="54"/>
      <c r="L621" s="54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2.75" customHeight="1">
      <c r="A622" s="67"/>
      <c r="B622" s="67"/>
      <c r="C622" s="67"/>
      <c r="D622" s="68"/>
      <c r="E622" s="67"/>
      <c r="F622" s="54"/>
      <c r="G622" s="54"/>
      <c r="H622" s="54"/>
      <c r="I622" s="53"/>
      <c r="J622" s="114"/>
      <c r="K622" s="54"/>
      <c r="L622" s="54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2.75" customHeight="1">
      <c r="A623" s="67"/>
      <c r="B623" s="67"/>
      <c r="C623" s="67"/>
      <c r="D623" s="68"/>
      <c r="E623" s="67"/>
      <c r="F623" s="54"/>
      <c r="G623" s="54"/>
      <c r="H623" s="54"/>
      <c r="I623" s="53"/>
      <c r="J623" s="114"/>
      <c r="K623" s="54"/>
      <c r="L623" s="54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2.75" customHeight="1">
      <c r="A624" s="67"/>
      <c r="B624" s="67"/>
      <c r="C624" s="67"/>
      <c r="D624" s="68"/>
      <c r="E624" s="67"/>
      <c r="F624" s="54"/>
      <c r="G624" s="54"/>
      <c r="H624" s="54"/>
      <c r="I624" s="53"/>
      <c r="J624" s="114"/>
      <c r="K624" s="54"/>
      <c r="L624" s="54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2.75" customHeight="1">
      <c r="A625" s="67"/>
      <c r="B625" s="67"/>
      <c r="C625" s="67"/>
      <c r="D625" s="68"/>
      <c r="E625" s="67"/>
      <c r="F625" s="54"/>
      <c r="G625" s="54"/>
      <c r="H625" s="54"/>
      <c r="I625" s="53"/>
      <c r="J625" s="114"/>
      <c r="K625" s="54"/>
      <c r="L625" s="54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2.75" customHeight="1">
      <c r="A626" s="67"/>
      <c r="B626" s="67"/>
      <c r="C626" s="67"/>
      <c r="D626" s="68"/>
      <c r="E626" s="67"/>
      <c r="F626" s="54"/>
      <c r="G626" s="54"/>
      <c r="H626" s="54"/>
      <c r="I626" s="53"/>
      <c r="J626" s="114"/>
      <c r="K626" s="54"/>
      <c r="L626" s="54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2.75" customHeight="1">
      <c r="A627" s="67"/>
      <c r="B627" s="67"/>
      <c r="C627" s="67"/>
      <c r="D627" s="68"/>
      <c r="E627" s="67"/>
      <c r="F627" s="54"/>
      <c r="G627" s="54"/>
      <c r="H627" s="54"/>
      <c r="I627" s="53"/>
      <c r="J627" s="114"/>
      <c r="K627" s="54"/>
      <c r="L627" s="54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2.75" customHeight="1">
      <c r="A628" s="67"/>
      <c r="B628" s="67"/>
      <c r="C628" s="67"/>
      <c r="D628" s="68"/>
      <c r="E628" s="67"/>
      <c r="F628" s="54"/>
      <c r="G628" s="54"/>
      <c r="H628" s="54"/>
      <c r="I628" s="53"/>
      <c r="J628" s="114"/>
      <c r="K628" s="54"/>
      <c r="L628" s="54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2.75" customHeight="1">
      <c r="A629" s="67"/>
      <c r="B629" s="67"/>
      <c r="C629" s="67"/>
      <c r="D629" s="68"/>
      <c r="E629" s="67"/>
      <c r="F629" s="54"/>
      <c r="G629" s="54"/>
      <c r="H629" s="54"/>
      <c r="I629" s="53"/>
      <c r="J629" s="114"/>
      <c r="K629" s="54"/>
      <c r="L629" s="54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2.75" customHeight="1">
      <c r="A630" s="67"/>
      <c r="B630" s="67"/>
      <c r="C630" s="67"/>
      <c r="D630" s="68"/>
      <c r="E630" s="67"/>
      <c r="F630" s="54"/>
      <c r="G630" s="54"/>
      <c r="H630" s="54"/>
      <c r="I630" s="53"/>
      <c r="J630" s="114"/>
      <c r="K630" s="54"/>
      <c r="L630" s="54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2.75" customHeight="1">
      <c r="A631" s="67"/>
      <c r="B631" s="67"/>
      <c r="C631" s="67"/>
      <c r="D631" s="68"/>
      <c r="E631" s="67"/>
      <c r="F631" s="54"/>
      <c r="G631" s="54"/>
      <c r="H631" s="54"/>
      <c r="I631" s="53"/>
      <c r="J631" s="114"/>
      <c r="K631" s="54"/>
      <c r="L631" s="54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2.75" customHeight="1">
      <c r="A632" s="67"/>
      <c r="B632" s="67"/>
      <c r="C632" s="67"/>
      <c r="D632" s="68"/>
      <c r="E632" s="67"/>
      <c r="F632" s="54"/>
      <c r="G632" s="54"/>
      <c r="H632" s="54"/>
      <c r="I632" s="53"/>
      <c r="J632" s="114"/>
      <c r="K632" s="54"/>
      <c r="L632" s="54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2.75" customHeight="1">
      <c r="A633" s="67"/>
      <c r="B633" s="67"/>
      <c r="C633" s="67"/>
      <c r="D633" s="68"/>
      <c r="E633" s="67"/>
      <c r="F633" s="54"/>
      <c r="G633" s="54"/>
      <c r="H633" s="54"/>
      <c r="I633" s="53"/>
      <c r="J633" s="114"/>
      <c r="K633" s="54"/>
      <c r="L633" s="54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2.75" customHeight="1">
      <c r="A634" s="67"/>
      <c r="B634" s="67"/>
      <c r="C634" s="67"/>
      <c r="D634" s="68"/>
      <c r="E634" s="67"/>
      <c r="F634" s="54"/>
      <c r="G634" s="54"/>
      <c r="H634" s="54"/>
      <c r="I634" s="53"/>
      <c r="J634" s="114"/>
      <c r="K634" s="54"/>
      <c r="L634" s="54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2.75" customHeight="1">
      <c r="A635" s="67"/>
      <c r="B635" s="67"/>
      <c r="C635" s="67"/>
      <c r="D635" s="68"/>
      <c r="E635" s="67"/>
      <c r="F635" s="54"/>
      <c r="G635" s="54"/>
      <c r="H635" s="54"/>
      <c r="I635" s="53"/>
      <c r="J635" s="114"/>
      <c r="K635" s="54"/>
      <c r="L635" s="54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2.75" customHeight="1">
      <c r="A636" s="67"/>
      <c r="B636" s="67"/>
      <c r="C636" s="67"/>
      <c r="D636" s="68"/>
      <c r="E636" s="67"/>
      <c r="F636" s="54"/>
      <c r="G636" s="54"/>
      <c r="H636" s="54"/>
      <c r="I636" s="53"/>
      <c r="J636" s="114"/>
      <c r="K636" s="54"/>
      <c r="L636" s="54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2.75" customHeight="1">
      <c r="A637" s="67"/>
      <c r="B637" s="67"/>
      <c r="C637" s="67"/>
      <c r="D637" s="68"/>
      <c r="E637" s="67"/>
      <c r="F637" s="54"/>
      <c r="G637" s="54"/>
      <c r="H637" s="54"/>
      <c r="I637" s="53"/>
      <c r="J637" s="114"/>
      <c r="K637" s="54"/>
      <c r="L637" s="54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2.75" customHeight="1">
      <c r="A638" s="67"/>
      <c r="B638" s="67"/>
      <c r="C638" s="67"/>
      <c r="D638" s="68"/>
      <c r="E638" s="67"/>
      <c r="F638" s="54"/>
      <c r="G638" s="54"/>
      <c r="H638" s="54"/>
      <c r="I638" s="53"/>
      <c r="J638" s="114"/>
      <c r="K638" s="54"/>
      <c r="L638" s="54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2.75" customHeight="1">
      <c r="A639" s="67"/>
      <c r="B639" s="67"/>
      <c r="C639" s="67"/>
      <c r="D639" s="68"/>
      <c r="E639" s="67"/>
      <c r="F639" s="54"/>
      <c r="G639" s="54"/>
      <c r="H639" s="54"/>
      <c r="I639" s="53"/>
      <c r="J639" s="114"/>
      <c r="K639" s="54"/>
      <c r="L639" s="54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2.75" customHeight="1">
      <c r="A640" s="67"/>
      <c r="B640" s="67"/>
      <c r="C640" s="67"/>
      <c r="D640" s="68"/>
      <c r="E640" s="67"/>
      <c r="F640" s="54"/>
      <c r="G640" s="54"/>
      <c r="H640" s="54"/>
      <c r="I640" s="53"/>
      <c r="J640" s="114"/>
      <c r="K640" s="54"/>
      <c r="L640" s="54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2.75" customHeight="1">
      <c r="A641" s="67"/>
      <c r="B641" s="67"/>
      <c r="C641" s="67"/>
      <c r="D641" s="68"/>
      <c r="E641" s="67"/>
      <c r="F641" s="54"/>
      <c r="G641" s="54"/>
      <c r="H641" s="54"/>
      <c r="I641" s="53"/>
      <c r="J641" s="114"/>
      <c r="K641" s="54"/>
      <c r="L641" s="54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2.75" customHeight="1">
      <c r="A642" s="67"/>
      <c r="B642" s="67"/>
      <c r="C642" s="67"/>
      <c r="D642" s="68"/>
      <c r="E642" s="67"/>
      <c r="F642" s="54"/>
      <c r="G642" s="54"/>
      <c r="H642" s="54"/>
      <c r="I642" s="53"/>
      <c r="J642" s="114"/>
      <c r="K642" s="54"/>
      <c r="L642" s="54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2.75" customHeight="1">
      <c r="A643" s="67"/>
      <c r="B643" s="67"/>
      <c r="C643" s="67"/>
      <c r="D643" s="68"/>
      <c r="E643" s="67"/>
      <c r="F643" s="54"/>
      <c r="G643" s="54"/>
      <c r="H643" s="54"/>
      <c r="I643" s="53"/>
      <c r="J643" s="114"/>
      <c r="K643" s="54"/>
      <c r="L643" s="54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2.75" customHeight="1">
      <c r="A644" s="67"/>
      <c r="B644" s="67"/>
      <c r="C644" s="67"/>
      <c r="D644" s="68"/>
      <c r="E644" s="67"/>
      <c r="F644" s="54"/>
      <c r="G644" s="54"/>
      <c r="H644" s="54"/>
      <c r="I644" s="53"/>
      <c r="J644" s="114"/>
      <c r="K644" s="54"/>
      <c r="L644" s="54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2.75" customHeight="1">
      <c r="A645" s="67"/>
      <c r="B645" s="67"/>
      <c r="C645" s="67"/>
      <c r="D645" s="68"/>
      <c r="E645" s="67"/>
      <c r="F645" s="54"/>
      <c r="G645" s="54"/>
      <c r="H645" s="54"/>
      <c r="I645" s="53"/>
      <c r="J645" s="114"/>
      <c r="K645" s="54"/>
      <c r="L645" s="54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2.75" customHeight="1">
      <c r="A646" s="67"/>
      <c r="B646" s="67"/>
      <c r="C646" s="67"/>
      <c r="D646" s="68"/>
      <c r="E646" s="67"/>
      <c r="F646" s="54"/>
      <c r="G646" s="54"/>
      <c r="H646" s="54"/>
      <c r="I646" s="53"/>
      <c r="J646" s="114"/>
      <c r="K646" s="54"/>
      <c r="L646" s="54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2.75" customHeight="1">
      <c r="A647" s="67"/>
      <c r="B647" s="67"/>
      <c r="C647" s="67"/>
      <c r="D647" s="68"/>
      <c r="E647" s="67"/>
      <c r="F647" s="54"/>
      <c r="G647" s="54"/>
      <c r="H647" s="54"/>
      <c r="I647" s="53"/>
      <c r="J647" s="114"/>
      <c r="K647" s="54"/>
      <c r="L647" s="54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2.75" customHeight="1">
      <c r="A648" s="67"/>
      <c r="B648" s="67"/>
      <c r="C648" s="67"/>
      <c r="D648" s="68"/>
      <c r="E648" s="67"/>
      <c r="F648" s="54"/>
      <c r="G648" s="54"/>
      <c r="H648" s="54"/>
      <c r="I648" s="53"/>
      <c r="J648" s="114"/>
      <c r="K648" s="54"/>
      <c r="L648" s="54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2.75" customHeight="1">
      <c r="A649" s="67"/>
      <c r="B649" s="67"/>
      <c r="C649" s="67"/>
      <c r="D649" s="68"/>
      <c r="E649" s="67"/>
      <c r="F649" s="54"/>
      <c r="G649" s="54"/>
      <c r="H649" s="54"/>
      <c r="I649" s="53"/>
      <c r="J649" s="114"/>
      <c r="K649" s="54"/>
      <c r="L649" s="54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2.75" customHeight="1">
      <c r="A650" s="67"/>
      <c r="B650" s="67"/>
      <c r="C650" s="67"/>
      <c r="D650" s="68"/>
      <c r="E650" s="67"/>
      <c r="F650" s="54"/>
      <c r="G650" s="54"/>
      <c r="H650" s="54"/>
      <c r="I650" s="53"/>
      <c r="J650" s="114"/>
      <c r="K650" s="54"/>
      <c r="L650" s="54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2.75" customHeight="1">
      <c r="A651" s="67"/>
      <c r="B651" s="67"/>
      <c r="C651" s="67"/>
      <c r="D651" s="68"/>
      <c r="E651" s="67"/>
      <c r="F651" s="54"/>
      <c r="G651" s="54"/>
      <c r="H651" s="54"/>
      <c r="I651" s="53"/>
      <c r="J651" s="114"/>
      <c r="K651" s="54"/>
      <c r="L651" s="54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2.75" customHeight="1">
      <c r="A652" s="67"/>
      <c r="B652" s="67"/>
      <c r="C652" s="67"/>
      <c r="D652" s="68"/>
      <c r="E652" s="67"/>
      <c r="F652" s="54"/>
      <c r="G652" s="54"/>
      <c r="H652" s="54"/>
      <c r="I652" s="53"/>
      <c r="J652" s="114"/>
      <c r="K652" s="54"/>
      <c r="L652" s="54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2.75" customHeight="1">
      <c r="A653" s="67"/>
      <c r="B653" s="67"/>
      <c r="C653" s="67"/>
      <c r="D653" s="68"/>
      <c r="E653" s="67"/>
      <c r="F653" s="54"/>
      <c r="G653" s="54"/>
      <c r="H653" s="54"/>
      <c r="I653" s="53"/>
      <c r="J653" s="114"/>
      <c r="K653" s="54"/>
      <c r="L653" s="54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2.75" customHeight="1">
      <c r="A654" s="67"/>
      <c r="B654" s="67"/>
      <c r="C654" s="67"/>
      <c r="D654" s="68"/>
      <c r="E654" s="67"/>
      <c r="F654" s="54"/>
      <c r="G654" s="54"/>
      <c r="H654" s="54"/>
      <c r="I654" s="53"/>
      <c r="J654" s="114"/>
      <c r="K654" s="54"/>
      <c r="L654" s="54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2.75" customHeight="1">
      <c r="A655" s="67"/>
      <c r="B655" s="67"/>
      <c r="C655" s="67"/>
      <c r="D655" s="68"/>
      <c r="E655" s="67"/>
      <c r="F655" s="54"/>
      <c r="G655" s="54"/>
      <c r="H655" s="54"/>
      <c r="I655" s="53"/>
      <c r="J655" s="114"/>
      <c r="K655" s="54"/>
      <c r="L655" s="54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2.75" customHeight="1">
      <c r="A656" s="67"/>
      <c r="B656" s="67"/>
      <c r="C656" s="67"/>
      <c r="D656" s="68"/>
      <c r="E656" s="67"/>
      <c r="F656" s="54"/>
      <c r="G656" s="54"/>
      <c r="H656" s="54"/>
      <c r="I656" s="53"/>
      <c r="J656" s="114"/>
      <c r="K656" s="54"/>
      <c r="L656" s="54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2.75" customHeight="1">
      <c r="A657" s="67"/>
      <c r="B657" s="67"/>
      <c r="C657" s="67"/>
      <c r="D657" s="68"/>
      <c r="E657" s="67"/>
      <c r="F657" s="54"/>
      <c r="G657" s="54"/>
      <c r="H657" s="54"/>
      <c r="I657" s="53"/>
      <c r="J657" s="114"/>
      <c r="K657" s="54"/>
      <c r="L657" s="54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2.75" customHeight="1">
      <c r="A658" s="67"/>
      <c r="B658" s="67"/>
      <c r="C658" s="67"/>
      <c r="D658" s="68"/>
      <c r="E658" s="67"/>
      <c r="F658" s="54"/>
      <c r="G658" s="54"/>
      <c r="H658" s="54"/>
      <c r="I658" s="53"/>
      <c r="J658" s="114"/>
      <c r="K658" s="54"/>
      <c r="L658" s="54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2.75" customHeight="1">
      <c r="A659" s="67"/>
      <c r="B659" s="67"/>
      <c r="C659" s="67"/>
      <c r="D659" s="68"/>
      <c r="E659" s="67"/>
      <c r="F659" s="54"/>
      <c r="G659" s="54"/>
      <c r="H659" s="54"/>
      <c r="I659" s="53"/>
      <c r="J659" s="114"/>
      <c r="K659" s="54"/>
      <c r="L659" s="54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2.75" customHeight="1">
      <c r="A660" s="67"/>
      <c r="B660" s="67"/>
      <c r="C660" s="67"/>
      <c r="D660" s="68"/>
      <c r="E660" s="67"/>
      <c r="F660" s="54"/>
      <c r="G660" s="54"/>
      <c r="H660" s="54"/>
      <c r="I660" s="53"/>
      <c r="J660" s="114"/>
      <c r="K660" s="54"/>
      <c r="L660" s="54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2.75" customHeight="1">
      <c r="A661" s="67"/>
      <c r="B661" s="67"/>
      <c r="C661" s="67"/>
      <c r="D661" s="68"/>
      <c r="E661" s="67"/>
      <c r="F661" s="54"/>
      <c r="G661" s="54"/>
      <c r="H661" s="54"/>
      <c r="I661" s="53"/>
      <c r="J661" s="114"/>
      <c r="K661" s="54"/>
      <c r="L661" s="54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2.75" customHeight="1">
      <c r="A662" s="67"/>
      <c r="B662" s="67"/>
      <c r="C662" s="67"/>
      <c r="D662" s="68"/>
      <c r="E662" s="67"/>
      <c r="F662" s="54"/>
      <c r="G662" s="54"/>
      <c r="H662" s="54"/>
      <c r="I662" s="53"/>
      <c r="J662" s="114"/>
      <c r="K662" s="54"/>
      <c r="L662" s="54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2.75" customHeight="1">
      <c r="A663" s="67"/>
      <c r="B663" s="67"/>
      <c r="C663" s="67"/>
      <c r="D663" s="68"/>
      <c r="E663" s="67"/>
      <c r="F663" s="54"/>
      <c r="G663" s="54"/>
      <c r="H663" s="54"/>
      <c r="I663" s="53"/>
      <c r="J663" s="114"/>
      <c r="K663" s="54"/>
      <c r="L663" s="54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2.75" customHeight="1">
      <c r="A664" s="67"/>
      <c r="B664" s="67"/>
      <c r="C664" s="67"/>
      <c r="D664" s="68"/>
      <c r="E664" s="67"/>
      <c r="F664" s="54"/>
      <c r="G664" s="54"/>
      <c r="H664" s="54"/>
      <c r="I664" s="53"/>
      <c r="J664" s="114"/>
      <c r="K664" s="54"/>
      <c r="L664" s="54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2.75" customHeight="1">
      <c r="A665" s="67"/>
      <c r="B665" s="67"/>
      <c r="C665" s="67"/>
      <c r="D665" s="68"/>
      <c r="E665" s="67"/>
      <c r="F665" s="54"/>
      <c r="G665" s="54"/>
      <c r="H665" s="54"/>
      <c r="I665" s="53"/>
      <c r="J665" s="114"/>
      <c r="K665" s="54"/>
      <c r="L665" s="54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2.75" customHeight="1">
      <c r="A666" s="67"/>
      <c r="B666" s="67"/>
      <c r="C666" s="67"/>
      <c r="D666" s="68"/>
      <c r="E666" s="67"/>
      <c r="F666" s="54"/>
      <c r="G666" s="54"/>
      <c r="H666" s="54"/>
      <c r="I666" s="53"/>
      <c r="J666" s="114"/>
      <c r="K666" s="54"/>
      <c r="L666" s="54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2.75" customHeight="1">
      <c r="A667" s="67"/>
      <c r="B667" s="67"/>
      <c r="C667" s="67"/>
      <c r="D667" s="68"/>
      <c r="E667" s="67"/>
      <c r="F667" s="54"/>
      <c r="G667" s="54"/>
      <c r="H667" s="54"/>
      <c r="I667" s="53"/>
      <c r="J667" s="114"/>
      <c r="K667" s="54"/>
      <c r="L667" s="54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2.75" customHeight="1">
      <c r="A668" s="67"/>
      <c r="B668" s="67"/>
      <c r="C668" s="67"/>
      <c r="D668" s="68"/>
      <c r="E668" s="67"/>
      <c r="F668" s="54"/>
      <c r="G668" s="54"/>
      <c r="H668" s="54"/>
      <c r="I668" s="53"/>
      <c r="J668" s="114"/>
      <c r="K668" s="54"/>
      <c r="L668" s="54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2.75" customHeight="1">
      <c r="A669" s="67"/>
      <c r="B669" s="67"/>
      <c r="C669" s="67"/>
      <c r="D669" s="68"/>
      <c r="E669" s="67"/>
      <c r="F669" s="54"/>
      <c r="G669" s="54"/>
      <c r="H669" s="54"/>
      <c r="I669" s="53"/>
      <c r="J669" s="114"/>
      <c r="K669" s="54"/>
      <c r="L669" s="54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2.75" customHeight="1">
      <c r="A670" s="67"/>
      <c r="B670" s="67"/>
      <c r="C670" s="67"/>
      <c r="D670" s="68"/>
      <c r="E670" s="67"/>
      <c r="F670" s="54"/>
      <c r="G670" s="54"/>
      <c r="H670" s="54"/>
      <c r="I670" s="53"/>
      <c r="J670" s="114"/>
      <c r="K670" s="54"/>
      <c r="L670" s="54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2.75" customHeight="1">
      <c r="A671" s="67"/>
      <c r="B671" s="67"/>
      <c r="C671" s="67"/>
      <c r="D671" s="68"/>
      <c r="E671" s="67"/>
      <c r="F671" s="54"/>
      <c r="G671" s="54"/>
      <c r="H671" s="54"/>
      <c r="I671" s="53"/>
      <c r="J671" s="114"/>
      <c r="K671" s="54"/>
      <c r="L671" s="54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2.75" customHeight="1">
      <c r="A672" s="67"/>
      <c r="B672" s="67"/>
      <c r="C672" s="67"/>
      <c r="D672" s="68"/>
      <c r="E672" s="67"/>
      <c r="F672" s="54"/>
      <c r="G672" s="54"/>
      <c r="H672" s="54"/>
      <c r="I672" s="53"/>
      <c r="J672" s="114"/>
      <c r="K672" s="54"/>
      <c r="L672" s="54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2.75" customHeight="1">
      <c r="A673" s="67"/>
      <c r="B673" s="67"/>
      <c r="C673" s="67"/>
      <c r="D673" s="68"/>
      <c r="E673" s="67"/>
      <c r="F673" s="54"/>
      <c r="G673" s="54"/>
      <c r="H673" s="54"/>
      <c r="I673" s="53"/>
      <c r="J673" s="114"/>
      <c r="K673" s="54"/>
      <c r="L673" s="54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2.75" customHeight="1">
      <c r="A674" s="67"/>
      <c r="B674" s="67"/>
      <c r="C674" s="67"/>
      <c r="D674" s="68"/>
      <c r="E674" s="67"/>
      <c r="F674" s="54"/>
      <c r="G674" s="54"/>
      <c r="H674" s="54"/>
      <c r="I674" s="53"/>
      <c r="J674" s="114"/>
      <c r="K674" s="54"/>
      <c r="L674" s="54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2.75" customHeight="1">
      <c r="A675" s="67"/>
      <c r="B675" s="67"/>
      <c r="C675" s="67"/>
      <c r="D675" s="68"/>
      <c r="E675" s="67"/>
      <c r="F675" s="54"/>
      <c r="G675" s="54"/>
      <c r="H675" s="54"/>
      <c r="I675" s="53"/>
      <c r="J675" s="114"/>
      <c r="K675" s="54"/>
      <c r="L675" s="54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2.75" customHeight="1">
      <c r="A676" s="67"/>
      <c r="B676" s="67"/>
      <c r="C676" s="67"/>
      <c r="D676" s="68"/>
      <c r="E676" s="67"/>
      <c r="F676" s="54"/>
      <c r="G676" s="54"/>
      <c r="H676" s="54"/>
      <c r="I676" s="53"/>
      <c r="J676" s="114"/>
      <c r="K676" s="54"/>
      <c r="L676" s="54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2.75" customHeight="1">
      <c r="A677" s="67"/>
      <c r="B677" s="67"/>
      <c r="C677" s="67"/>
      <c r="D677" s="68"/>
      <c r="E677" s="67"/>
      <c r="F677" s="54"/>
      <c r="G677" s="54"/>
      <c r="H677" s="54"/>
      <c r="I677" s="53"/>
      <c r="J677" s="114"/>
      <c r="K677" s="54"/>
      <c r="L677" s="54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2.75" customHeight="1">
      <c r="A678" s="67"/>
      <c r="B678" s="67"/>
      <c r="C678" s="67"/>
      <c r="D678" s="68"/>
      <c r="E678" s="67"/>
      <c r="F678" s="54"/>
      <c r="G678" s="54"/>
      <c r="H678" s="54"/>
      <c r="I678" s="53"/>
      <c r="J678" s="114"/>
      <c r="K678" s="54"/>
      <c r="L678" s="54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2.75" customHeight="1">
      <c r="A679" s="67"/>
      <c r="B679" s="67"/>
      <c r="C679" s="67"/>
      <c r="D679" s="68"/>
      <c r="E679" s="67"/>
      <c r="F679" s="54"/>
      <c r="G679" s="54"/>
      <c r="H679" s="54"/>
      <c r="I679" s="53"/>
      <c r="J679" s="114"/>
      <c r="K679" s="54"/>
      <c r="L679" s="54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2.75" customHeight="1">
      <c r="A680" s="67"/>
      <c r="B680" s="67"/>
      <c r="C680" s="67"/>
      <c r="D680" s="68"/>
      <c r="E680" s="67"/>
      <c r="F680" s="54"/>
      <c r="G680" s="54"/>
      <c r="H680" s="54"/>
      <c r="I680" s="53"/>
      <c r="J680" s="114"/>
      <c r="K680" s="54"/>
      <c r="L680" s="54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2.75" customHeight="1">
      <c r="A681" s="67"/>
      <c r="B681" s="67"/>
      <c r="C681" s="67"/>
      <c r="D681" s="68"/>
      <c r="E681" s="67"/>
      <c r="F681" s="54"/>
      <c r="G681" s="54"/>
      <c r="H681" s="54"/>
      <c r="I681" s="53"/>
      <c r="J681" s="114"/>
      <c r="K681" s="54"/>
      <c r="L681" s="54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2.75" customHeight="1">
      <c r="A682" s="67"/>
      <c r="B682" s="67"/>
      <c r="C682" s="67"/>
      <c r="D682" s="68"/>
      <c r="E682" s="67"/>
      <c r="F682" s="54"/>
      <c r="G682" s="54"/>
      <c r="H682" s="54"/>
      <c r="I682" s="53"/>
      <c r="J682" s="114"/>
      <c r="K682" s="54"/>
      <c r="L682" s="54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2.75" customHeight="1">
      <c r="A683" s="67"/>
      <c r="B683" s="67"/>
      <c r="C683" s="67"/>
      <c r="D683" s="68"/>
      <c r="E683" s="67"/>
      <c r="F683" s="54"/>
      <c r="G683" s="54"/>
      <c r="H683" s="54"/>
      <c r="I683" s="53"/>
      <c r="J683" s="114"/>
      <c r="K683" s="54"/>
      <c r="L683" s="54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2.75" customHeight="1">
      <c r="A684" s="67"/>
      <c r="B684" s="67"/>
      <c r="C684" s="67"/>
      <c r="D684" s="68"/>
      <c r="E684" s="67"/>
      <c r="F684" s="54"/>
      <c r="G684" s="54"/>
      <c r="H684" s="54"/>
      <c r="I684" s="53"/>
      <c r="J684" s="114"/>
      <c r="K684" s="54"/>
      <c r="L684" s="54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2.75" customHeight="1">
      <c r="A685" s="67"/>
      <c r="B685" s="67"/>
      <c r="C685" s="67"/>
      <c r="D685" s="68"/>
      <c r="E685" s="67"/>
      <c r="F685" s="54"/>
      <c r="G685" s="54"/>
      <c r="H685" s="54"/>
      <c r="I685" s="53"/>
      <c r="J685" s="114"/>
      <c r="K685" s="54"/>
      <c r="L685" s="54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2.75" customHeight="1">
      <c r="A686" s="67"/>
      <c r="B686" s="67"/>
      <c r="C686" s="67"/>
      <c r="D686" s="68"/>
      <c r="E686" s="67"/>
      <c r="F686" s="54"/>
      <c r="G686" s="54"/>
      <c r="H686" s="54"/>
      <c r="I686" s="53"/>
      <c r="J686" s="114"/>
      <c r="K686" s="54"/>
      <c r="L686" s="54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2.75" customHeight="1">
      <c r="A687" s="67"/>
      <c r="B687" s="67"/>
      <c r="C687" s="67"/>
      <c r="D687" s="68"/>
      <c r="E687" s="67"/>
      <c r="F687" s="54"/>
      <c r="G687" s="54"/>
      <c r="H687" s="54"/>
      <c r="I687" s="53"/>
      <c r="J687" s="114"/>
      <c r="K687" s="54"/>
      <c r="L687" s="54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2.75" customHeight="1">
      <c r="A688" s="67"/>
      <c r="B688" s="67"/>
      <c r="C688" s="67"/>
      <c r="D688" s="68"/>
      <c r="E688" s="67"/>
      <c r="F688" s="54"/>
      <c r="G688" s="54"/>
      <c r="H688" s="54"/>
      <c r="I688" s="53"/>
      <c r="J688" s="114"/>
      <c r="K688" s="54"/>
      <c r="L688" s="54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2.75" customHeight="1">
      <c r="A689" s="67"/>
      <c r="B689" s="67"/>
      <c r="C689" s="67"/>
      <c r="D689" s="68"/>
      <c r="E689" s="67"/>
      <c r="F689" s="54"/>
      <c r="G689" s="54"/>
      <c r="H689" s="54"/>
      <c r="I689" s="53"/>
      <c r="J689" s="114"/>
      <c r="K689" s="54"/>
      <c r="L689" s="54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2.75" customHeight="1">
      <c r="A690" s="67"/>
      <c r="B690" s="67"/>
      <c r="C690" s="67"/>
      <c r="D690" s="68"/>
      <c r="E690" s="67"/>
      <c r="F690" s="54"/>
      <c r="G690" s="54"/>
      <c r="H690" s="54"/>
      <c r="I690" s="53"/>
      <c r="J690" s="114"/>
      <c r="K690" s="54"/>
      <c r="L690" s="54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2.75" customHeight="1">
      <c r="A691" s="67"/>
      <c r="B691" s="67"/>
      <c r="C691" s="67"/>
      <c r="D691" s="68"/>
      <c r="E691" s="67"/>
      <c r="F691" s="54"/>
      <c r="G691" s="54"/>
      <c r="H691" s="54"/>
      <c r="I691" s="53"/>
      <c r="J691" s="114"/>
      <c r="K691" s="54"/>
      <c r="L691" s="54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2.75" customHeight="1">
      <c r="A692" s="67"/>
      <c r="B692" s="67"/>
      <c r="C692" s="67"/>
      <c r="D692" s="68"/>
      <c r="E692" s="67"/>
      <c r="F692" s="54"/>
      <c r="G692" s="54"/>
      <c r="H692" s="54"/>
      <c r="I692" s="53"/>
      <c r="J692" s="114"/>
      <c r="K692" s="54"/>
      <c r="L692" s="54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2.75" customHeight="1">
      <c r="A693" s="67"/>
      <c r="B693" s="67"/>
      <c r="C693" s="67"/>
      <c r="D693" s="68"/>
      <c r="E693" s="67"/>
      <c r="F693" s="54"/>
      <c r="G693" s="54"/>
      <c r="H693" s="54"/>
      <c r="I693" s="53"/>
      <c r="J693" s="114"/>
      <c r="K693" s="54"/>
      <c r="L693" s="54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2.75" customHeight="1">
      <c r="A694" s="67"/>
      <c r="B694" s="67"/>
      <c r="C694" s="67"/>
      <c r="D694" s="68"/>
      <c r="E694" s="67"/>
      <c r="F694" s="54"/>
      <c r="G694" s="54"/>
      <c r="H694" s="54"/>
      <c r="I694" s="53"/>
      <c r="J694" s="114"/>
      <c r="K694" s="54"/>
      <c r="L694" s="54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2.75" customHeight="1">
      <c r="A695" s="67"/>
      <c r="B695" s="67"/>
      <c r="C695" s="67"/>
      <c r="D695" s="68"/>
      <c r="E695" s="67"/>
      <c r="F695" s="54"/>
      <c r="G695" s="54"/>
      <c r="H695" s="54"/>
      <c r="I695" s="53"/>
      <c r="J695" s="114"/>
      <c r="K695" s="54"/>
      <c r="L695" s="54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2.75" customHeight="1">
      <c r="A696" s="67"/>
      <c r="B696" s="67"/>
      <c r="C696" s="67"/>
      <c r="D696" s="68"/>
      <c r="E696" s="67"/>
      <c r="F696" s="54"/>
      <c r="G696" s="54"/>
      <c r="H696" s="54"/>
      <c r="I696" s="53"/>
      <c r="J696" s="114"/>
      <c r="K696" s="54"/>
      <c r="L696" s="54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2.75" customHeight="1">
      <c r="A697" s="67"/>
      <c r="B697" s="67"/>
      <c r="C697" s="67"/>
      <c r="D697" s="68"/>
      <c r="E697" s="67"/>
      <c r="F697" s="54"/>
      <c r="G697" s="54"/>
      <c r="H697" s="54"/>
      <c r="I697" s="53"/>
      <c r="J697" s="114"/>
      <c r="K697" s="54"/>
      <c r="L697" s="54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2.75" customHeight="1">
      <c r="A698" s="67"/>
      <c r="B698" s="67"/>
      <c r="C698" s="67"/>
      <c r="D698" s="68"/>
      <c r="E698" s="67"/>
      <c r="F698" s="54"/>
      <c r="G698" s="54"/>
      <c r="H698" s="54"/>
      <c r="I698" s="53"/>
      <c r="J698" s="114"/>
      <c r="K698" s="54"/>
      <c r="L698" s="54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2.75" customHeight="1">
      <c r="A699" s="67"/>
      <c r="B699" s="67"/>
      <c r="C699" s="67"/>
      <c r="D699" s="68"/>
      <c r="E699" s="67"/>
      <c r="F699" s="54"/>
      <c r="G699" s="54"/>
      <c r="H699" s="54"/>
      <c r="I699" s="53"/>
      <c r="J699" s="114"/>
      <c r="K699" s="54"/>
      <c r="L699" s="54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2.75" customHeight="1">
      <c r="A700" s="67"/>
      <c r="B700" s="67"/>
      <c r="C700" s="67"/>
      <c r="D700" s="68"/>
      <c r="E700" s="67"/>
      <c r="F700" s="54"/>
      <c r="G700" s="54"/>
      <c r="H700" s="54"/>
      <c r="I700" s="53"/>
      <c r="J700" s="114"/>
      <c r="K700" s="54"/>
      <c r="L700" s="54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2.75" customHeight="1">
      <c r="A701" s="67"/>
      <c r="B701" s="67"/>
      <c r="C701" s="67"/>
      <c r="D701" s="68"/>
      <c r="E701" s="67"/>
      <c r="F701" s="54"/>
      <c r="G701" s="54"/>
      <c r="H701" s="54"/>
      <c r="I701" s="53"/>
      <c r="J701" s="114"/>
      <c r="K701" s="54"/>
      <c r="L701" s="54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2.75" customHeight="1">
      <c r="A702" s="67"/>
      <c r="B702" s="67"/>
      <c r="C702" s="67"/>
      <c r="D702" s="68"/>
      <c r="E702" s="67"/>
      <c r="F702" s="54"/>
      <c r="G702" s="54"/>
      <c r="H702" s="54"/>
      <c r="I702" s="53"/>
      <c r="J702" s="114"/>
      <c r="K702" s="54"/>
      <c r="L702" s="54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2.75" customHeight="1">
      <c r="A703" s="67"/>
      <c r="B703" s="67"/>
      <c r="C703" s="67"/>
      <c r="D703" s="68"/>
      <c r="E703" s="67"/>
      <c r="F703" s="54"/>
      <c r="G703" s="54"/>
      <c r="H703" s="54"/>
      <c r="I703" s="53"/>
      <c r="J703" s="114"/>
      <c r="K703" s="54"/>
      <c r="L703" s="54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2.75" customHeight="1">
      <c r="A704" s="67"/>
      <c r="B704" s="67"/>
      <c r="C704" s="67"/>
      <c r="D704" s="68"/>
      <c r="E704" s="67"/>
      <c r="F704" s="54"/>
      <c r="G704" s="54"/>
      <c r="H704" s="54"/>
      <c r="I704" s="53"/>
      <c r="J704" s="114"/>
      <c r="K704" s="54"/>
      <c r="L704" s="54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2.75" customHeight="1">
      <c r="A705" s="67"/>
      <c r="B705" s="67"/>
      <c r="C705" s="67"/>
      <c r="D705" s="68"/>
      <c r="E705" s="67"/>
      <c r="F705" s="54"/>
      <c r="G705" s="54"/>
      <c r="H705" s="54"/>
      <c r="I705" s="53"/>
      <c r="J705" s="114"/>
      <c r="K705" s="54"/>
      <c r="L705" s="54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2.75" customHeight="1">
      <c r="A706" s="67"/>
      <c r="B706" s="67"/>
      <c r="C706" s="67"/>
      <c r="D706" s="68"/>
      <c r="E706" s="67"/>
      <c r="F706" s="54"/>
      <c r="G706" s="54"/>
      <c r="H706" s="54"/>
      <c r="I706" s="53"/>
      <c r="J706" s="114"/>
      <c r="K706" s="54"/>
      <c r="L706" s="54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2.75" customHeight="1">
      <c r="A707" s="67"/>
      <c r="B707" s="67"/>
      <c r="C707" s="67"/>
      <c r="D707" s="68"/>
      <c r="E707" s="67"/>
      <c r="F707" s="54"/>
      <c r="G707" s="54"/>
      <c r="H707" s="54"/>
      <c r="I707" s="53"/>
      <c r="J707" s="114"/>
      <c r="K707" s="54"/>
      <c r="L707" s="54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2.75" customHeight="1">
      <c r="A708" s="67"/>
      <c r="B708" s="67"/>
      <c r="C708" s="67"/>
      <c r="D708" s="68"/>
      <c r="E708" s="67"/>
      <c r="F708" s="54"/>
      <c r="G708" s="54"/>
      <c r="H708" s="54"/>
      <c r="I708" s="53"/>
      <c r="J708" s="114"/>
      <c r="K708" s="54"/>
      <c r="L708" s="54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2.75" customHeight="1">
      <c r="A709" s="67"/>
      <c r="B709" s="67"/>
      <c r="C709" s="67"/>
      <c r="D709" s="68"/>
      <c r="E709" s="67"/>
      <c r="F709" s="54"/>
      <c r="G709" s="54"/>
      <c r="H709" s="54"/>
      <c r="I709" s="53"/>
      <c r="J709" s="114"/>
      <c r="K709" s="54"/>
      <c r="L709" s="54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2.75" customHeight="1">
      <c r="A710" s="67"/>
      <c r="B710" s="67"/>
      <c r="C710" s="67"/>
      <c r="D710" s="68"/>
      <c r="E710" s="67"/>
      <c r="F710" s="54"/>
      <c r="G710" s="54"/>
      <c r="H710" s="54"/>
      <c r="I710" s="53"/>
      <c r="J710" s="114"/>
      <c r="K710" s="54"/>
      <c r="L710" s="54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2.75" customHeight="1">
      <c r="A711" s="67"/>
      <c r="B711" s="67"/>
      <c r="C711" s="67"/>
      <c r="D711" s="68"/>
      <c r="E711" s="67"/>
      <c r="F711" s="54"/>
      <c r="G711" s="54"/>
      <c r="H711" s="54"/>
      <c r="I711" s="53"/>
      <c r="J711" s="114"/>
      <c r="K711" s="54"/>
      <c r="L711" s="54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2.75" customHeight="1">
      <c r="A712" s="67"/>
      <c r="B712" s="67"/>
      <c r="C712" s="67"/>
      <c r="D712" s="68"/>
      <c r="E712" s="67"/>
      <c r="F712" s="54"/>
      <c r="G712" s="54"/>
      <c r="H712" s="54"/>
      <c r="I712" s="53"/>
      <c r="J712" s="114"/>
      <c r="K712" s="54"/>
      <c r="L712" s="54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2.75" customHeight="1">
      <c r="A713" s="67"/>
      <c r="B713" s="67"/>
      <c r="C713" s="67"/>
      <c r="D713" s="68"/>
      <c r="E713" s="67"/>
      <c r="F713" s="54"/>
      <c r="G713" s="54"/>
      <c r="H713" s="54"/>
      <c r="I713" s="53"/>
      <c r="J713" s="114"/>
      <c r="K713" s="54"/>
      <c r="L713" s="54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2.75" customHeight="1">
      <c r="A714" s="67"/>
      <c r="B714" s="67"/>
      <c r="C714" s="67"/>
      <c r="D714" s="68"/>
      <c r="E714" s="67"/>
      <c r="F714" s="54"/>
      <c r="G714" s="54"/>
      <c r="H714" s="54"/>
      <c r="I714" s="53"/>
      <c r="J714" s="114"/>
      <c r="K714" s="54"/>
      <c r="L714" s="54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2.75" customHeight="1">
      <c r="A715" s="67"/>
      <c r="B715" s="67"/>
      <c r="C715" s="67"/>
      <c r="D715" s="68"/>
      <c r="E715" s="67"/>
      <c r="F715" s="54"/>
      <c r="G715" s="54"/>
      <c r="H715" s="54"/>
      <c r="I715" s="53"/>
      <c r="J715" s="114"/>
      <c r="K715" s="54"/>
      <c r="L715" s="54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2.75" customHeight="1">
      <c r="A716" s="67"/>
      <c r="B716" s="67"/>
      <c r="C716" s="67"/>
      <c r="D716" s="68"/>
      <c r="E716" s="67"/>
      <c r="F716" s="54"/>
      <c r="G716" s="54"/>
      <c r="H716" s="54"/>
      <c r="I716" s="53"/>
      <c r="J716" s="114"/>
      <c r="K716" s="54"/>
      <c r="L716" s="54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2.75" customHeight="1">
      <c r="A717" s="67"/>
      <c r="B717" s="67"/>
      <c r="C717" s="67"/>
      <c r="D717" s="68"/>
      <c r="E717" s="67"/>
      <c r="F717" s="54"/>
      <c r="G717" s="54"/>
      <c r="H717" s="54"/>
      <c r="I717" s="53"/>
      <c r="J717" s="114"/>
      <c r="K717" s="54"/>
      <c r="L717" s="54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2.75" customHeight="1">
      <c r="A718" s="67"/>
      <c r="B718" s="67"/>
      <c r="C718" s="67"/>
      <c r="D718" s="68"/>
      <c r="E718" s="67"/>
      <c r="F718" s="54"/>
      <c r="G718" s="54"/>
      <c r="H718" s="54"/>
      <c r="I718" s="53"/>
      <c r="J718" s="114"/>
      <c r="K718" s="54"/>
      <c r="L718" s="54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2.75" customHeight="1">
      <c r="A719" s="67"/>
      <c r="B719" s="67"/>
      <c r="C719" s="67"/>
      <c r="D719" s="68"/>
      <c r="E719" s="67"/>
      <c r="F719" s="54"/>
      <c r="G719" s="54"/>
      <c r="H719" s="54"/>
      <c r="I719" s="53"/>
      <c r="J719" s="114"/>
      <c r="K719" s="54"/>
      <c r="L719" s="54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2.75" customHeight="1">
      <c r="A720" s="67"/>
      <c r="B720" s="67"/>
      <c r="C720" s="67"/>
      <c r="D720" s="68"/>
      <c r="E720" s="67"/>
      <c r="F720" s="54"/>
      <c r="G720" s="54"/>
      <c r="H720" s="54"/>
      <c r="I720" s="53"/>
      <c r="J720" s="114"/>
      <c r="K720" s="54"/>
      <c r="L720" s="54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2.75" customHeight="1">
      <c r="A721" s="67"/>
      <c r="B721" s="67"/>
      <c r="C721" s="67"/>
      <c r="D721" s="68"/>
      <c r="E721" s="67"/>
      <c r="F721" s="54"/>
      <c r="G721" s="54"/>
      <c r="H721" s="54"/>
      <c r="I721" s="53"/>
      <c r="J721" s="114"/>
      <c r="K721" s="54"/>
      <c r="L721" s="54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2.75" customHeight="1">
      <c r="A722" s="67"/>
      <c r="B722" s="67"/>
      <c r="C722" s="67"/>
      <c r="D722" s="68"/>
      <c r="E722" s="67"/>
      <c r="F722" s="54"/>
      <c r="G722" s="54"/>
      <c r="H722" s="54"/>
      <c r="I722" s="53"/>
      <c r="J722" s="114"/>
      <c r="K722" s="54"/>
      <c r="L722" s="54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2.75" customHeight="1">
      <c r="A723" s="67"/>
      <c r="B723" s="67"/>
      <c r="C723" s="67"/>
      <c r="D723" s="68"/>
      <c r="E723" s="67"/>
      <c r="F723" s="54"/>
      <c r="G723" s="54"/>
      <c r="H723" s="54"/>
      <c r="I723" s="53"/>
      <c r="J723" s="114"/>
      <c r="K723" s="54"/>
      <c r="L723" s="54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2.75" customHeight="1">
      <c r="A724" s="67"/>
      <c r="B724" s="67"/>
      <c r="C724" s="67"/>
      <c r="D724" s="68"/>
      <c r="E724" s="67"/>
      <c r="F724" s="54"/>
      <c r="G724" s="54"/>
      <c r="H724" s="54"/>
      <c r="I724" s="53"/>
      <c r="J724" s="114"/>
      <c r="K724" s="54"/>
      <c r="L724" s="54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2.75" customHeight="1">
      <c r="A725" s="67"/>
      <c r="B725" s="67"/>
      <c r="C725" s="67"/>
      <c r="D725" s="68"/>
      <c r="E725" s="67"/>
      <c r="F725" s="54"/>
      <c r="G725" s="54"/>
      <c r="H725" s="54"/>
      <c r="I725" s="53"/>
      <c r="J725" s="114"/>
      <c r="K725" s="54"/>
      <c r="L725" s="54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2.75" customHeight="1">
      <c r="A726" s="67"/>
      <c r="B726" s="67"/>
      <c r="C726" s="67"/>
      <c r="D726" s="68"/>
      <c r="E726" s="67"/>
      <c r="F726" s="54"/>
      <c r="G726" s="54"/>
      <c r="H726" s="54"/>
      <c r="I726" s="53"/>
      <c r="J726" s="114"/>
      <c r="K726" s="54"/>
      <c r="L726" s="54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2.75" customHeight="1">
      <c r="A727" s="67"/>
      <c r="B727" s="67"/>
      <c r="C727" s="67"/>
      <c r="D727" s="68"/>
      <c r="E727" s="67"/>
      <c r="F727" s="54"/>
      <c r="G727" s="54"/>
      <c r="H727" s="54"/>
      <c r="I727" s="53"/>
      <c r="J727" s="114"/>
      <c r="K727" s="54"/>
      <c r="L727" s="54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2.75" customHeight="1">
      <c r="A728" s="67"/>
      <c r="B728" s="67"/>
      <c r="C728" s="67"/>
      <c r="D728" s="68"/>
      <c r="E728" s="67"/>
      <c r="F728" s="54"/>
      <c r="G728" s="54"/>
      <c r="H728" s="54"/>
      <c r="I728" s="53"/>
      <c r="J728" s="114"/>
      <c r="K728" s="54"/>
      <c r="L728" s="54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2.75" customHeight="1">
      <c r="A729" s="67"/>
      <c r="B729" s="67"/>
      <c r="C729" s="67"/>
      <c r="D729" s="68"/>
      <c r="E729" s="67"/>
      <c r="F729" s="54"/>
      <c r="G729" s="54"/>
      <c r="H729" s="54"/>
      <c r="I729" s="53"/>
      <c r="J729" s="114"/>
      <c r="K729" s="54"/>
      <c r="L729" s="54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2.75" customHeight="1">
      <c r="A730" s="67"/>
      <c r="B730" s="67"/>
      <c r="C730" s="67"/>
      <c r="D730" s="68"/>
      <c r="E730" s="67"/>
      <c r="F730" s="54"/>
      <c r="G730" s="54"/>
      <c r="H730" s="54"/>
      <c r="I730" s="53"/>
      <c r="J730" s="114"/>
      <c r="K730" s="54"/>
      <c r="L730" s="54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2.75" customHeight="1">
      <c r="A731" s="67"/>
      <c r="B731" s="67"/>
      <c r="C731" s="67"/>
      <c r="D731" s="68"/>
      <c r="E731" s="67"/>
      <c r="F731" s="54"/>
      <c r="G731" s="54"/>
      <c r="H731" s="54"/>
      <c r="I731" s="53"/>
      <c r="J731" s="114"/>
      <c r="K731" s="54"/>
      <c r="L731" s="54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2.75" customHeight="1">
      <c r="A732" s="67"/>
      <c r="B732" s="67"/>
      <c r="C732" s="67"/>
      <c r="D732" s="68"/>
      <c r="E732" s="67"/>
      <c r="F732" s="54"/>
      <c r="G732" s="54"/>
      <c r="H732" s="54"/>
      <c r="I732" s="53"/>
      <c r="J732" s="114"/>
      <c r="K732" s="54"/>
      <c r="L732" s="54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2.75" customHeight="1">
      <c r="A733" s="67"/>
      <c r="B733" s="67"/>
      <c r="C733" s="67"/>
      <c r="D733" s="68"/>
      <c r="E733" s="67"/>
      <c r="F733" s="54"/>
      <c r="G733" s="54"/>
      <c r="H733" s="54"/>
      <c r="I733" s="53"/>
      <c r="J733" s="114"/>
      <c r="K733" s="54"/>
      <c r="L733" s="54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2.75" customHeight="1">
      <c r="A734" s="67"/>
      <c r="B734" s="67"/>
      <c r="C734" s="67"/>
      <c r="D734" s="68"/>
      <c r="E734" s="67"/>
      <c r="F734" s="54"/>
      <c r="G734" s="54"/>
      <c r="H734" s="54"/>
      <c r="I734" s="53"/>
      <c r="J734" s="114"/>
      <c r="K734" s="54"/>
      <c r="L734" s="54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2.75" customHeight="1">
      <c r="A735" s="67"/>
      <c r="B735" s="67"/>
      <c r="C735" s="67"/>
      <c r="D735" s="68"/>
      <c r="E735" s="67"/>
      <c r="F735" s="54"/>
      <c r="G735" s="54"/>
      <c r="H735" s="54"/>
      <c r="I735" s="53"/>
      <c r="J735" s="114"/>
      <c r="K735" s="54"/>
      <c r="L735" s="54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2.75" customHeight="1">
      <c r="A736" s="67"/>
      <c r="B736" s="67"/>
      <c r="C736" s="67"/>
      <c r="D736" s="68"/>
      <c r="E736" s="67"/>
      <c r="F736" s="54"/>
      <c r="G736" s="54"/>
      <c r="H736" s="54"/>
      <c r="I736" s="53"/>
      <c r="J736" s="114"/>
      <c r="K736" s="54"/>
      <c r="L736" s="54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2.75" customHeight="1">
      <c r="A737" s="67"/>
      <c r="B737" s="67"/>
      <c r="C737" s="67"/>
      <c r="D737" s="68"/>
      <c r="E737" s="67"/>
      <c r="F737" s="54"/>
      <c r="G737" s="54"/>
      <c r="H737" s="54"/>
      <c r="I737" s="53"/>
      <c r="J737" s="114"/>
      <c r="K737" s="54"/>
      <c r="L737" s="54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2.75" customHeight="1">
      <c r="A738" s="67"/>
      <c r="B738" s="67"/>
      <c r="C738" s="67"/>
      <c r="D738" s="68"/>
      <c r="E738" s="67"/>
      <c r="F738" s="54"/>
      <c r="G738" s="54"/>
      <c r="H738" s="54"/>
      <c r="I738" s="53"/>
      <c r="J738" s="114"/>
      <c r="K738" s="54"/>
      <c r="L738" s="54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2.75" customHeight="1">
      <c r="A739" s="67"/>
      <c r="B739" s="67"/>
      <c r="C739" s="67"/>
      <c r="D739" s="68"/>
      <c r="E739" s="67"/>
      <c r="F739" s="54"/>
      <c r="G739" s="54"/>
      <c r="H739" s="54"/>
      <c r="I739" s="53"/>
      <c r="J739" s="114"/>
      <c r="K739" s="54"/>
      <c r="L739" s="54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2.75" customHeight="1">
      <c r="A740" s="67"/>
      <c r="B740" s="67"/>
      <c r="C740" s="67"/>
      <c r="D740" s="68"/>
      <c r="E740" s="67"/>
      <c r="F740" s="54"/>
      <c r="G740" s="54"/>
      <c r="H740" s="54"/>
      <c r="I740" s="53"/>
      <c r="J740" s="114"/>
      <c r="K740" s="54"/>
      <c r="L740" s="54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2.75" customHeight="1">
      <c r="A741" s="67"/>
      <c r="B741" s="67"/>
      <c r="C741" s="67"/>
      <c r="D741" s="68"/>
      <c r="E741" s="67"/>
      <c r="F741" s="54"/>
      <c r="G741" s="54"/>
      <c r="H741" s="54"/>
      <c r="I741" s="53"/>
      <c r="J741" s="114"/>
      <c r="K741" s="54"/>
      <c r="L741" s="54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2.75" customHeight="1">
      <c r="A742" s="67"/>
      <c r="B742" s="67"/>
      <c r="C742" s="67"/>
      <c r="D742" s="68"/>
      <c r="E742" s="67"/>
      <c r="F742" s="54"/>
      <c r="G742" s="54"/>
      <c r="H742" s="54"/>
      <c r="I742" s="53"/>
      <c r="J742" s="114"/>
      <c r="K742" s="54"/>
      <c r="L742" s="54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2.75" customHeight="1">
      <c r="A743" s="67"/>
      <c r="B743" s="67"/>
      <c r="C743" s="67"/>
      <c r="D743" s="68"/>
      <c r="E743" s="67"/>
      <c r="F743" s="54"/>
      <c r="G743" s="54"/>
      <c r="H743" s="54"/>
      <c r="I743" s="53"/>
      <c r="J743" s="114"/>
      <c r="K743" s="54"/>
      <c r="L743" s="54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2.75" customHeight="1">
      <c r="A744" s="67"/>
      <c r="B744" s="67"/>
      <c r="C744" s="67"/>
      <c r="D744" s="68"/>
      <c r="E744" s="67"/>
      <c r="F744" s="54"/>
      <c r="G744" s="54"/>
      <c r="H744" s="54"/>
      <c r="I744" s="53"/>
      <c r="J744" s="114"/>
      <c r="K744" s="54"/>
      <c r="L744" s="54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2.75" customHeight="1">
      <c r="A745" s="67"/>
      <c r="B745" s="67"/>
      <c r="C745" s="67"/>
      <c r="D745" s="68"/>
      <c r="E745" s="67"/>
      <c r="F745" s="54"/>
      <c r="G745" s="54"/>
      <c r="H745" s="54"/>
      <c r="I745" s="53"/>
      <c r="J745" s="114"/>
      <c r="K745" s="54"/>
      <c r="L745" s="54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2.75" customHeight="1">
      <c r="A746" s="67"/>
      <c r="B746" s="67"/>
      <c r="C746" s="67"/>
      <c r="D746" s="68"/>
      <c r="E746" s="67"/>
      <c r="F746" s="54"/>
      <c r="G746" s="54"/>
      <c r="H746" s="54"/>
      <c r="I746" s="53"/>
      <c r="J746" s="114"/>
      <c r="K746" s="54"/>
      <c r="L746" s="54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2.75" customHeight="1">
      <c r="A747" s="67"/>
      <c r="B747" s="67"/>
      <c r="C747" s="67"/>
      <c r="D747" s="68"/>
      <c r="E747" s="67"/>
      <c r="F747" s="54"/>
      <c r="G747" s="54"/>
      <c r="H747" s="54"/>
      <c r="I747" s="53"/>
      <c r="J747" s="114"/>
      <c r="K747" s="54"/>
      <c r="L747" s="54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2.75" customHeight="1">
      <c r="A748" s="67"/>
      <c r="B748" s="67"/>
      <c r="C748" s="67"/>
      <c r="D748" s="68"/>
      <c r="E748" s="67"/>
      <c r="F748" s="54"/>
      <c r="G748" s="54"/>
      <c r="H748" s="54"/>
      <c r="I748" s="53"/>
      <c r="J748" s="114"/>
      <c r="K748" s="54"/>
      <c r="L748" s="54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2.75" customHeight="1">
      <c r="A749" s="67"/>
      <c r="B749" s="67"/>
      <c r="C749" s="67"/>
      <c r="D749" s="68"/>
      <c r="E749" s="67"/>
      <c r="F749" s="54"/>
      <c r="G749" s="54"/>
      <c r="H749" s="54"/>
      <c r="I749" s="53"/>
      <c r="J749" s="114"/>
      <c r="K749" s="54"/>
      <c r="L749" s="54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2.75" customHeight="1">
      <c r="A750" s="67"/>
      <c r="B750" s="67"/>
      <c r="C750" s="67"/>
      <c r="D750" s="68"/>
      <c r="E750" s="67"/>
      <c r="F750" s="54"/>
      <c r="G750" s="54"/>
      <c r="H750" s="54"/>
      <c r="I750" s="53"/>
      <c r="J750" s="114"/>
      <c r="K750" s="54"/>
      <c r="L750" s="54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2.75" customHeight="1">
      <c r="A751" s="67"/>
      <c r="B751" s="67"/>
      <c r="C751" s="67"/>
      <c r="D751" s="68"/>
      <c r="E751" s="67"/>
      <c r="F751" s="54"/>
      <c r="G751" s="54"/>
      <c r="H751" s="54"/>
      <c r="I751" s="53"/>
      <c r="J751" s="114"/>
      <c r="K751" s="54"/>
      <c r="L751" s="54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2.75" customHeight="1">
      <c r="A752" s="67"/>
      <c r="B752" s="67"/>
      <c r="C752" s="67"/>
      <c r="D752" s="68"/>
      <c r="E752" s="67"/>
      <c r="F752" s="54"/>
      <c r="G752" s="54"/>
      <c r="H752" s="54"/>
      <c r="I752" s="53"/>
      <c r="J752" s="114"/>
      <c r="K752" s="54"/>
      <c r="L752" s="54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2.75" customHeight="1">
      <c r="A753" s="67"/>
      <c r="B753" s="67"/>
      <c r="C753" s="67"/>
      <c r="D753" s="68"/>
      <c r="E753" s="67"/>
      <c r="F753" s="54"/>
      <c r="G753" s="54"/>
      <c r="H753" s="54"/>
      <c r="I753" s="53"/>
      <c r="J753" s="114"/>
      <c r="K753" s="54"/>
      <c r="L753" s="54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2.75" customHeight="1">
      <c r="A754" s="67"/>
      <c r="B754" s="67"/>
      <c r="C754" s="67"/>
      <c r="D754" s="68"/>
      <c r="E754" s="67"/>
      <c r="F754" s="54"/>
      <c r="G754" s="54"/>
      <c r="H754" s="54"/>
      <c r="I754" s="53"/>
      <c r="J754" s="114"/>
      <c r="K754" s="54"/>
      <c r="L754" s="54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2.75" customHeight="1">
      <c r="A755" s="67"/>
      <c r="B755" s="67"/>
      <c r="C755" s="67"/>
      <c r="D755" s="68"/>
      <c r="E755" s="67"/>
      <c r="F755" s="54"/>
      <c r="G755" s="54"/>
      <c r="H755" s="54"/>
      <c r="I755" s="53"/>
      <c r="J755" s="114"/>
      <c r="K755" s="54"/>
      <c r="L755" s="54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2.75" customHeight="1">
      <c r="A756" s="67"/>
      <c r="B756" s="67"/>
      <c r="C756" s="67"/>
      <c r="D756" s="68"/>
      <c r="E756" s="67"/>
      <c r="F756" s="54"/>
      <c r="G756" s="54"/>
      <c r="H756" s="54"/>
      <c r="I756" s="53"/>
      <c r="J756" s="114"/>
      <c r="K756" s="54"/>
      <c r="L756" s="54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2.75" customHeight="1">
      <c r="A757" s="67"/>
      <c r="B757" s="67"/>
      <c r="C757" s="67"/>
      <c r="D757" s="68"/>
      <c r="E757" s="67"/>
      <c r="F757" s="54"/>
      <c r="G757" s="54"/>
      <c r="H757" s="54"/>
      <c r="I757" s="53"/>
      <c r="J757" s="114"/>
      <c r="K757" s="54"/>
      <c r="L757" s="54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2.75" customHeight="1">
      <c r="A758" s="67"/>
      <c r="B758" s="67"/>
      <c r="C758" s="67"/>
      <c r="D758" s="68"/>
      <c r="E758" s="67"/>
      <c r="F758" s="54"/>
      <c r="G758" s="54"/>
      <c r="H758" s="54"/>
      <c r="I758" s="53"/>
      <c r="J758" s="114"/>
      <c r="K758" s="54"/>
      <c r="L758" s="54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2.75" customHeight="1">
      <c r="A759" s="67"/>
      <c r="B759" s="67"/>
      <c r="C759" s="67"/>
      <c r="D759" s="68"/>
      <c r="E759" s="67"/>
      <c r="F759" s="54"/>
      <c r="G759" s="54"/>
      <c r="H759" s="54"/>
      <c r="I759" s="53"/>
      <c r="J759" s="114"/>
      <c r="K759" s="54"/>
      <c r="L759" s="54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2.75" customHeight="1">
      <c r="A760" s="67"/>
      <c r="B760" s="67"/>
      <c r="C760" s="67"/>
      <c r="D760" s="68"/>
      <c r="E760" s="67"/>
      <c r="F760" s="54"/>
      <c r="G760" s="54"/>
      <c r="H760" s="54"/>
      <c r="I760" s="53"/>
      <c r="J760" s="114"/>
      <c r="K760" s="54"/>
      <c r="L760" s="54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2.75" customHeight="1">
      <c r="A761" s="67"/>
      <c r="B761" s="67"/>
      <c r="C761" s="67"/>
      <c r="D761" s="68"/>
      <c r="E761" s="67"/>
      <c r="F761" s="54"/>
      <c r="G761" s="54"/>
      <c r="H761" s="54"/>
      <c r="I761" s="53"/>
      <c r="J761" s="114"/>
      <c r="K761" s="54"/>
      <c r="L761" s="54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2.75" customHeight="1">
      <c r="A762" s="67"/>
      <c r="B762" s="67"/>
      <c r="C762" s="67"/>
      <c r="D762" s="68"/>
      <c r="E762" s="67"/>
      <c r="F762" s="54"/>
      <c r="G762" s="54"/>
      <c r="H762" s="54"/>
      <c r="I762" s="53"/>
      <c r="J762" s="114"/>
      <c r="K762" s="54"/>
      <c r="L762" s="54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2.75" customHeight="1">
      <c r="A763" s="67"/>
      <c r="B763" s="67"/>
      <c r="C763" s="67"/>
      <c r="D763" s="68"/>
      <c r="E763" s="67"/>
      <c r="F763" s="54"/>
      <c r="G763" s="54"/>
      <c r="H763" s="54"/>
      <c r="I763" s="53"/>
      <c r="J763" s="114"/>
      <c r="K763" s="54"/>
      <c r="L763" s="54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2.75" customHeight="1">
      <c r="A764" s="67"/>
      <c r="B764" s="67"/>
      <c r="C764" s="67"/>
      <c r="D764" s="68"/>
      <c r="E764" s="67"/>
      <c r="F764" s="54"/>
      <c r="G764" s="54"/>
      <c r="H764" s="54"/>
      <c r="I764" s="53"/>
      <c r="J764" s="114"/>
      <c r="K764" s="54"/>
      <c r="L764" s="54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2.75" customHeight="1">
      <c r="A765" s="67"/>
      <c r="B765" s="67"/>
      <c r="C765" s="67"/>
      <c r="D765" s="68"/>
      <c r="E765" s="67"/>
      <c r="F765" s="54"/>
      <c r="G765" s="54"/>
      <c r="H765" s="54"/>
      <c r="I765" s="53"/>
      <c r="J765" s="114"/>
      <c r="K765" s="54"/>
      <c r="L765" s="54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2.75" customHeight="1">
      <c r="A766" s="67"/>
      <c r="B766" s="67"/>
      <c r="C766" s="67"/>
      <c r="D766" s="68"/>
      <c r="E766" s="67"/>
      <c r="F766" s="54"/>
      <c r="G766" s="54"/>
      <c r="H766" s="54"/>
      <c r="I766" s="53"/>
      <c r="J766" s="114"/>
      <c r="K766" s="54"/>
      <c r="L766" s="54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2.75" customHeight="1">
      <c r="A767" s="67"/>
      <c r="B767" s="67"/>
      <c r="C767" s="67"/>
      <c r="D767" s="68"/>
      <c r="E767" s="67"/>
      <c r="F767" s="54"/>
      <c r="G767" s="54"/>
      <c r="H767" s="54"/>
      <c r="I767" s="53"/>
      <c r="J767" s="114"/>
      <c r="K767" s="54"/>
      <c r="L767" s="54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2.75" customHeight="1">
      <c r="A768" s="67"/>
      <c r="B768" s="67"/>
      <c r="C768" s="67"/>
      <c r="D768" s="68"/>
      <c r="E768" s="67"/>
      <c r="F768" s="54"/>
      <c r="G768" s="54"/>
      <c r="H768" s="54"/>
      <c r="I768" s="53"/>
      <c r="J768" s="114"/>
      <c r="K768" s="54"/>
      <c r="L768" s="54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2.75" customHeight="1">
      <c r="A769" s="67"/>
      <c r="B769" s="67"/>
      <c r="C769" s="67"/>
      <c r="D769" s="68"/>
      <c r="E769" s="67"/>
      <c r="F769" s="54"/>
      <c r="G769" s="54"/>
      <c r="H769" s="54"/>
      <c r="I769" s="53"/>
      <c r="J769" s="114"/>
      <c r="K769" s="54"/>
      <c r="L769" s="54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2.75" customHeight="1">
      <c r="A770" s="67"/>
      <c r="B770" s="67"/>
      <c r="C770" s="67"/>
      <c r="D770" s="68"/>
      <c r="E770" s="67"/>
      <c r="F770" s="54"/>
      <c r="G770" s="54"/>
      <c r="H770" s="54"/>
      <c r="I770" s="53"/>
      <c r="J770" s="114"/>
      <c r="K770" s="54"/>
      <c r="L770" s="54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2.75" customHeight="1">
      <c r="A771" s="67"/>
      <c r="B771" s="67"/>
      <c r="C771" s="67"/>
      <c r="D771" s="68"/>
      <c r="E771" s="67"/>
      <c r="F771" s="54"/>
      <c r="G771" s="54"/>
      <c r="H771" s="54"/>
      <c r="I771" s="53"/>
      <c r="J771" s="114"/>
      <c r="K771" s="54"/>
      <c r="L771" s="54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2.75" customHeight="1">
      <c r="A772" s="67"/>
      <c r="B772" s="67"/>
      <c r="C772" s="67"/>
      <c r="D772" s="68"/>
      <c r="E772" s="67"/>
      <c r="F772" s="54"/>
      <c r="G772" s="54"/>
      <c r="H772" s="54"/>
      <c r="I772" s="53"/>
      <c r="J772" s="114"/>
      <c r="K772" s="54"/>
      <c r="L772" s="54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2.75" customHeight="1">
      <c r="A773" s="67"/>
      <c r="B773" s="67"/>
      <c r="C773" s="67"/>
      <c r="D773" s="68"/>
      <c r="E773" s="67"/>
      <c r="F773" s="54"/>
      <c r="G773" s="54"/>
      <c r="H773" s="54"/>
      <c r="I773" s="53"/>
      <c r="J773" s="114"/>
      <c r="K773" s="54"/>
      <c r="L773" s="54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2.75" customHeight="1">
      <c r="A774" s="67"/>
      <c r="B774" s="67"/>
      <c r="C774" s="67"/>
      <c r="D774" s="68"/>
      <c r="E774" s="67"/>
      <c r="F774" s="54"/>
      <c r="G774" s="54"/>
      <c r="H774" s="54"/>
      <c r="I774" s="53"/>
      <c r="J774" s="114"/>
      <c r="K774" s="54"/>
      <c r="L774" s="54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2.75" customHeight="1">
      <c r="A775" s="67"/>
      <c r="B775" s="67"/>
      <c r="C775" s="67"/>
      <c r="D775" s="68"/>
      <c r="E775" s="67"/>
      <c r="F775" s="54"/>
      <c r="G775" s="54"/>
      <c r="H775" s="54"/>
      <c r="I775" s="53"/>
      <c r="J775" s="114"/>
      <c r="K775" s="54"/>
      <c r="L775" s="54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2.75" customHeight="1">
      <c r="A776" s="67"/>
      <c r="B776" s="67"/>
      <c r="C776" s="67"/>
      <c r="D776" s="68"/>
      <c r="E776" s="67"/>
      <c r="F776" s="54"/>
      <c r="G776" s="54"/>
      <c r="H776" s="54"/>
      <c r="I776" s="53"/>
      <c r="J776" s="114"/>
      <c r="K776" s="54"/>
      <c r="L776" s="54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2.75" customHeight="1">
      <c r="A777" s="67"/>
      <c r="B777" s="67"/>
      <c r="C777" s="67"/>
      <c r="D777" s="68"/>
      <c r="E777" s="67"/>
      <c r="F777" s="54"/>
      <c r="G777" s="54"/>
      <c r="H777" s="54"/>
      <c r="I777" s="53"/>
      <c r="J777" s="114"/>
      <c r="K777" s="54"/>
      <c r="L777" s="54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2.75" customHeight="1">
      <c r="A778" s="67"/>
      <c r="B778" s="67"/>
      <c r="C778" s="67"/>
      <c r="D778" s="68"/>
      <c r="E778" s="67"/>
      <c r="F778" s="54"/>
      <c r="G778" s="54"/>
      <c r="H778" s="54"/>
      <c r="I778" s="53"/>
      <c r="J778" s="114"/>
      <c r="K778" s="54"/>
      <c r="L778" s="54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2.75" customHeight="1">
      <c r="A779" s="67"/>
      <c r="B779" s="67"/>
      <c r="C779" s="67"/>
      <c r="D779" s="68"/>
      <c r="E779" s="67"/>
      <c r="F779" s="54"/>
      <c r="G779" s="54"/>
      <c r="H779" s="54"/>
      <c r="I779" s="53"/>
      <c r="J779" s="114"/>
      <c r="K779" s="54"/>
      <c r="L779" s="54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2.75" customHeight="1">
      <c r="A780" s="67"/>
      <c r="B780" s="67"/>
      <c r="C780" s="67"/>
      <c r="D780" s="68"/>
      <c r="E780" s="67"/>
      <c r="F780" s="54"/>
      <c r="G780" s="54"/>
      <c r="H780" s="54"/>
      <c r="I780" s="53"/>
      <c r="J780" s="114"/>
      <c r="K780" s="54"/>
      <c r="L780" s="54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2.75" customHeight="1">
      <c r="A781" s="67"/>
      <c r="B781" s="67"/>
      <c r="C781" s="67"/>
      <c r="D781" s="68"/>
      <c r="E781" s="67"/>
      <c r="F781" s="54"/>
      <c r="G781" s="54"/>
      <c r="H781" s="54"/>
      <c r="I781" s="53"/>
      <c r="J781" s="114"/>
      <c r="K781" s="54"/>
      <c r="L781" s="54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2.75" customHeight="1">
      <c r="A782" s="67"/>
      <c r="B782" s="67"/>
      <c r="C782" s="67"/>
      <c r="D782" s="68"/>
      <c r="E782" s="67"/>
      <c r="F782" s="54"/>
      <c r="G782" s="54"/>
      <c r="H782" s="54"/>
      <c r="I782" s="53"/>
      <c r="J782" s="114"/>
      <c r="K782" s="54"/>
      <c r="L782" s="54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2.75" customHeight="1">
      <c r="A783" s="67"/>
      <c r="B783" s="67"/>
      <c r="C783" s="67"/>
      <c r="D783" s="68"/>
      <c r="E783" s="67"/>
      <c r="F783" s="54"/>
      <c r="G783" s="54"/>
      <c r="H783" s="54"/>
      <c r="I783" s="53"/>
      <c r="J783" s="114"/>
      <c r="K783" s="54"/>
      <c r="L783" s="54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2.75" customHeight="1">
      <c r="A784" s="67"/>
      <c r="B784" s="67"/>
      <c r="C784" s="67"/>
      <c r="D784" s="68"/>
      <c r="E784" s="67"/>
      <c r="F784" s="54"/>
      <c r="G784" s="54"/>
      <c r="H784" s="54"/>
      <c r="I784" s="53"/>
      <c r="J784" s="114"/>
      <c r="K784" s="54"/>
      <c r="L784" s="54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2.75" customHeight="1">
      <c r="A785" s="67"/>
      <c r="B785" s="67"/>
      <c r="C785" s="67"/>
      <c r="D785" s="68"/>
      <c r="E785" s="67"/>
      <c r="F785" s="54"/>
      <c r="G785" s="54"/>
      <c r="H785" s="54"/>
      <c r="I785" s="53"/>
      <c r="J785" s="114"/>
      <c r="K785" s="54"/>
      <c r="L785" s="54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2.75" customHeight="1">
      <c r="A786" s="67"/>
      <c r="B786" s="67"/>
      <c r="C786" s="67"/>
      <c r="D786" s="68"/>
      <c r="E786" s="67"/>
      <c r="F786" s="54"/>
      <c r="G786" s="54"/>
      <c r="H786" s="54"/>
      <c r="I786" s="53"/>
      <c r="J786" s="114"/>
      <c r="K786" s="54"/>
      <c r="L786" s="54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2.75" customHeight="1">
      <c r="A787" s="67"/>
      <c r="B787" s="67"/>
      <c r="C787" s="67"/>
      <c r="D787" s="68"/>
      <c r="E787" s="67"/>
      <c r="F787" s="54"/>
      <c r="G787" s="54"/>
      <c r="H787" s="54"/>
      <c r="I787" s="53"/>
      <c r="J787" s="114"/>
      <c r="K787" s="54"/>
      <c r="L787" s="54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2.75" customHeight="1">
      <c r="A788" s="67"/>
      <c r="B788" s="67"/>
      <c r="C788" s="67"/>
      <c r="D788" s="68"/>
      <c r="E788" s="67"/>
      <c r="F788" s="54"/>
      <c r="G788" s="54"/>
      <c r="H788" s="54"/>
      <c r="I788" s="53"/>
      <c r="J788" s="114"/>
      <c r="K788" s="54"/>
      <c r="L788" s="54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2.75" customHeight="1">
      <c r="A789" s="67"/>
      <c r="B789" s="67"/>
      <c r="C789" s="67"/>
      <c r="D789" s="68"/>
      <c r="E789" s="67"/>
      <c r="F789" s="54"/>
      <c r="G789" s="54"/>
      <c r="H789" s="54"/>
      <c r="I789" s="53"/>
      <c r="J789" s="114"/>
      <c r="K789" s="54"/>
      <c r="L789" s="54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2.75" customHeight="1">
      <c r="A790" s="67"/>
      <c r="B790" s="67"/>
      <c r="C790" s="67"/>
      <c r="D790" s="68"/>
      <c r="E790" s="67"/>
      <c r="F790" s="54"/>
      <c r="G790" s="54"/>
      <c r="H790" s="54"/>
      <c r="I790" s="53"/>
      <c r="J790" s="114"/>
      <c r="K790" s="54"/>
      <c r="L790" s="54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2.75" customHeight="1">
      <c r="A791" s="67"/>
      <c r="B791" s="67"/>
      <c r="C791" s="67"/>
      <c r="D791" s="68"/>
      <c r="E791" s="67"/>
      <c r="F791" s="54"/>
      <c r="G791" s="54"/>
      <c r="H791" s="54"/>
      <c r="I791" s="53"/>
      <c r="J791" s="114"/>
      <c r="K791" s="54"/>
      <c r="L791" s="54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2.75" customHeight="1">
      <c r="A792" s="67"/>
      <c r="B792" s="67"/>
      <c r="C792" s="67"/>
      <c r="D792" s="68"/>
      <c r="E792" s="67"/>
      <c r="F792" s="54"/>
      <c r="G792" s="54"/>
      <c r="H792" s="54"/>
      <c r="I792" s="53"/>
      <c r="J792" s="114"/>
      <c r="K792" s="54"/>
      <c r="L792" s="54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2.75" customHeight="1">
      <c r="A793" s="67"/>
      <c r="B793" s="67"/>
      <c r="C793" s="67"/>
      <c r="D793" s="68"/>
      <c r="E793" s="67"/>
      <c r="F793" s="54"/>
      <c r="G793" s="54"/>
      <c r="H793" s="54"/>
      <c r="I793" s="53"/>
      <c r="J793" s="114"/>
      <c r="K793" s="54"/>
      <c r="L793" s="54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2.75" customHeight="1">
      <c r="A794" s="67"/>
      <c r="B794" s="67"/>
      <c r="C794" s="67"/>
      <c r="D794" s="68"/>
      <c r="E794" s="67"/>
      <c r="F794" s="54"/>
      <c r="G794" s="54"/>
      <c r="H794" s="54"/>
      <c r="I794" s="53"/>
      <c r="J794" s="114"/>
      <c r="K794" s="54"/>
      <c r="L794" s="54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2.75" customHeight="1">
      <c r="A795" s="67"/>
      <c r="B795" s="67"/>
      <c r="C795" s="67"/>
      <c r="D795" s="68"/>
      <c r="E795" s="67"/>
      <c r="F795" s="54"/>
      <c r="G795" s="54"/>
      <c r="H795" s="54"/>
      <c r="I795" s="53"/>
      <c r="J795" s="114"/>
      <c r="K795" s="54"/>
      <c r="L795" s="54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2.75" customHeight="1">
      <c r="A796" s="67"/>
      <c r="B796" s="67"/>
      <c r="C796" s="67"/>
      <c r="D796" s="68"/>
      <c r="E796" s="67"/>
      <c r="F796" s="54"/>
      <c r="G796" s="54"/>
      <c r="H796" s="54"/>
      <c r="I796" s="53"/>
      <c r="J796" s="114"/>
      <c r="K796" s="54"/>
      <c r="L796" s="54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2.75" customHeight="1">
      <c r="A797" s="67"/>
      <c r="B797" s="67"/>
      <c r="C797" s="67"/>
      <c r="D797" s="68"/>
      <c r="E797" s="67"/>
      <c r="F797" s="54"/>
      <c r="G797" s="54"/>
      <c r="H797" s="54"/>
      <c r="I797" s="53"/>
      <c r="J797" s="114"/>
      <c r="K797" s="54"/>
      <c r="L797" s="54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2.75" customHeight="1">
      <c r="A798" s="67"/>
      <c r="B798" s="67"/>
      <c r="C798" s="67"/>
      <c r="D798" s="68"/>
      <c r="E798" s="67"/>
      <c r="F798" s="54"/>
      <c r="G798" s="54"/>
      <c r="H798" s="54"/>
      <c r="I798" s="53"/>
      <c r="J798" s="114"/>
      <c r="K798" s="54"/>
      <c r="L798" s="54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2.75" customHeight="1">
      <c r="A799" s="67"/>
      <c r="B799" s="67"/>
      <c r="C799" s="67"/>
      <c r="D799" s="68"/>
      <c r="E799" s="67"/>
      <c r="F799" s="54"/>
      <c r="G799" s="54"/>
      <c r="H799" s="54"/>
      <c r="I799" s="53"/>
      <c r="J799" s="114"/>
      <c r="K799" s="54"/>
      <c r="L799" s="54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2.75" customHeight="1">
      <c r="A800" s="67"/>
      <c r="B800" s="67"/>
      <c r="C800" s="67"/>
      <c r="D800" s="68"/>
      <c r="E800" s="67"/>
      <c r="F800" s="54"/>
      <c r="G800" s="54"/>
      <c r="H800" s="54"/>
      <c r="I800" s="53"/>
      <c r="J800" s="114"/>
      <c r="K800" s="54"/>
      <c r="L800" s="54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2.75" customHeight="1">
      <c r="A801" s="67"/>
      <c r="B801" s="67"/>
      <c r="C801" s="67"/>
      <c r="D801" s="68"/>
      <c r="E801" s="67"/>
      <c r="F801" s="54"/>
      <c r="G801" s="54"/>
      <c r="H801" s="54"/>
      <c r="I801" s="53"/>
      <c r="J801" s="114"/>
      <c r="K801" s="54"/>
      <c r="L801" s="54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2.75" customHeight="1">
      <c r="A802" s="67"/>
      <c r="B802" s="67"/>
      <c r="C802" s="67"/>
      <c r="D802" s="68"/>
      <c r="E802" s="67"/>
      <c r="F802" s="54"/>
      <c r="G802" s="54"/>
      <c r="H802" s="54"/>
      <c r="I802" s="53"/>
      <c r="J802" s="114"/>
      <c r="K802" s="54"/>
      <c r="L802" s="54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2.75" customHeight="1">
      <c r="A803" s="67"/>
      <c r="B803" s="67"/>
      <c r="C803" s="67"/>
      <c r="D803" s="68"/>
      <c r="E803" s="67"/>
      <c r="F803" s="54"/>
      <c r="G803" s="54"/>
      <c r="H803" s="54"/>
      <c r="I803" s="53"/>
      <c r="J803" s="114"/>
      <c r="K803" s="54"/>
      <c r="L803" s="54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2.75" customHeight="1">
      <c r="A804" s="67"/>
      <c r="B804" s="67"/>
      <c r="C804" s="67"/>
      <c r="D804" s="68"/>
      <c r="E804" s="67"/>
      <c r="F804" s="54"/>
      <c r="G804" s="54"/>
      <c r="H804" s="54"/>
      <c r="I804" s="53"/>
      <c r="J804" s="114"/>
      <c r="K804" s="54"/>
      <c r="L804" s="54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2.75" customHeight="1">
      <c r="A805" s="67"/>
      <c r="B805" s="67"/>
      <c r="C805" s="67"/>
      <c r="D805" s="68"/>
      <c r="E805" s="67"/>
      <c r="F805" s="54"/>
      <c r="G805" s="54"/>
      <c r="H805" s="54"/>
      <c r="I805" s="53"/>
      <c r="J805" s="114"/>
      <c r="K805" s="54"/>
      <c r="L805" s="54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2.75" customHeight="1">
      <c r="A806" s="67"/>
      <c r="B806" s="67"/>
      <c r="C806" s="67"/>
      <c r="D806" s="68"/>
      <c r="E806" s="67"/>
      <c r="F806" s="54"/>
      <c r="G806" s="54"/>
      <c r="H806" s="54"/>
      <c r="I806" s="53"/>
      <c r="J806" s="114"/>
      <c r="K806" s="54"/>
      <c r="L806" s="54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2.75" customHeight="1">
      <c r="A807" s="67"/>
      <c r="B807" s="67"/>
      <c r="C807" s="67"/>
      <c r="D807" s="68"/>
      <c r="E807" s="67"/>
      <c r="F807" s="54"/>
      <c r="G807" s="54"/>
      <c r="H807" s="54"/>
      <c r="I807" s="53"/>
      <c r="J807" s="114"/>
      <c r="K807" s="54"/>
      <c r="L807" s="54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2.75" customHeight="1">
      <c r="A808" s="67"/>
      <c r="B808" s="67"/>
      <c r="C808" s="67"/>
      <c r="D808" s="68"/>
      <c r="E808" s="67"/>
      <c r="F808" s="54"/>
      <c r="G808" s="54"/>
      <c r="H808" s="54"/>
      <c r="I808" s="53"/>
      <c r="J808" s="114"/>
      <c r="K808" s="54"/>
      <c r="L808" s="54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2.75" customHeight="1">
      <c r="A809" s="67"/>
      <c r="B809" s="67"/>
      <c r="C809" s="67"/>
      <c r="D809" s="68"/>
      <c r="E809" s="67"/>
      <c r="F809" s="54"/>
      <c r="G809" s="54"/>
      <c r="H809" s="54"/>
      <c r="I809" s="53"/>
      <c r="J809" s="114"/>
      <c r="K809" s="54"/>
      <c r="L809" s="54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2.75" customHeight="1">
      <c r="A810" s="67"/>
      <c r="B810" s="67"/>
      <c r="C810" s="67"/>
      <c r="D810" s="68"/>
      <c r="E810" s="67"/>
      <c r="F810" s="54"/>
      <c r="G810" s="54"/>
      <c r="H810" s="54"/>
      <c r="I810" s="53"/>
      <c r="J810" s="114"/>
      <c r="K810" s="54"/>
      <c r="L810" s="54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2.75" customHeight="1">
      <c r="A811" s="67"/>
      <c r="B811" s="67"/>
      <c r="C811" s="67"/>
      <c r="D811" s="68"/>
      <c r="E811" s="67"/>
      <c r="F811" s="54"/>
      <c r="G811" s="54"/>
      <c r="H811" s="54"/>
      <c r="I811" s="53"/>
      <c r="J811" s="114"/>
      <c r="K811" s="54"/>
      <c r="L811" s="54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2.75" customHeight="1">
      <c r="A812" s="67"/>
      <c r="B812" s="67"/>
      <c r="C812" s="67"/>
      <c r="D812" s="68"/>
      <c r="E812" s="67"/>
      <c r="F812" s="54"/>
      <c r="G812" s="54"/>
      <c r="H812" s="54"/>
      <c r="I812" s="53"/>
      <c r="J812" s="114"/>
      <c r="K812" s="54"/>
      <c r="L812" s="54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2.75" customHeight="1">
      <c r="A813" s="67"/>
      <c r="B813" s="67"/>
      <c r="C813" s="67"/>
      <c r="D813" s="68"/>
      <c r="E813" s="67"/>
      <c r="F813" s="54"/>
      <c r="G813" s="54"/>
      <c r="H813" s="54"/>
      <c r="I813" s="53"/>
      <c r="J813" s="114"/>
      <c r="K813" s="54"/>
      <c r="L813" s="54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2.75" customHeight="1">
      <c r="A814" s="67"/>
      <c r="B814" s="67"/>
      <c r="C814" s="67"/>
      <c r="D814" s="68"/>
      <c r="E814" s="67"/>
      <c r="F814" s="54"/>
      <c r="G814" s="54"/>
      <c r="H814" s="54"/>
      <c r="I814" s="53"/>
      <c r="J814" s="114"/>
      <c r="K814" s="54"/>
      <c r="L814" s="54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2.75" customHeight="1">
      <c r="A815" s="67"/>
      <c r="B815" s="67"/>
      <c r="C815" s="67"/>
      <c r="D815" s="68"/>
      <c r="E815" s="67"/>
      <c r="F815" s="54"/>
      <c r="G815" s="54"/>
      <c r="H815" s="54"/>
      <c r="I815" s="53"/>
      <c r="J815" s="114"/>
      <c r="K815" s="54"/>
      <c r="L815" s="54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2.75" customHeight="1">
      <c r="A816" s="67"/>
      <c r="B816" s="67"/>
      <c r="C816" s="67"/>
      <c r="D816" s="68"/>
      <c r="E816" s="67"/>
      <c r="F816" s="54"/>
      <c r="G816" s="54"/>
      <c r="H816" s="54"/>
      <c r="I816" s="53"/>
      <c r="J816" s="114"/>
      <c r="K816" s="54"/>
      <c r="L816" s="54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2.75" customHeight="1">
      <c r="A817" s="67"/>
      <c r="B817" s="67"/>
      <c r="C817" s="67"/>
      <c r="D817" s="68"/>
      <c r="E817" s="67"/>
      <c r="F817" s="54"/>
      <c r="G817" s="54"/>
      <c r="H817" s="54"/>
      <c r="I817" s="53"/>
      <c r="J817" s="114"/>
      <c r="K817" s="54"/>
      <c r="L817" s="54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2.75" customHeight="1">
      <c r="A818" s="67"/>
      <c r="B818" s="67"/>
      <c r="C818" s="67"/>
      <c r="D818" s="68"/>
      <c r="E818" s="67"/>
      <c r="F818" s="54"/>
      <c r="G818" s="54"/>
      <c r="H818" s="54"/>
      <c r="I818" s="53"/>
      <c r="J818" s="114"/>
      <c r="K818" s="54"/>
      <c r="L818" s="54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2.75" customHeight="1">
      <c r="A819" s="67"/>
      <c r="B819" s="67"/>
      <c r="C819" s="67"/>
      <c r="D819" s="68"/>
      <c r="E819" s="67"/>
      <c r="F819" s="54"/>
      <c r="G819" s="54"/>
      <c r="H819" s="54"/>
      <c r="I819" s="53"/>
      <c r="J819" s="114"/>
      <c r="K819" s="54"/>
      <c r="L819" s="54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2.75" customHeight="1">
      <c r="A820" s="67"/>
      <c r="B820" s="67"/>
      <c r="C820" s="67"/>
      <c r="D820" s="68"/>
      <c r="E820" s="67"/>
      <c r="F820" s="54"/>
      <c r="G820" s="54"/>
      <c r="H820" s="54"/>
      <c r="I820" s="53"/>
      <c r="J820" s="114"/>
      <c r="K820" s="54"/>
      <c r="L820" s="54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2.75" customHeight="1">
      <c r="A821" s="67"/>
      <c r="B821" s="67"/>
      <c r="C821" s="67"/>
      <c r="D821" s="68"/>
      <c r="E821" s="67"/>
      <c r="F821" s="54"/>
      <c r="G821" s="54"/>
      <c r="H821" s="54"/>
      <c r="I821" s="53"/>
      <c r="J821" s="114"/>
      <c r="K821" s="54"/>
      <c r="L821" s="54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2.75" customHeight="1">
      <c r="A822" s="67"/>
      <c r="B822" s="67"/>
      <c r="C822" s="67"/>
      <c r="D822" s="68"/>
      <c r="E822" s="67"/>
      <c r="F822" s="54"/>
      <c r="G822" s="54"/>
      <c r="H822" s="54"/>
      <c r="I822" s="53"/>
      <c r="J822" s="114"/>
      <c r="K822" s="54"/>
      <c r="L822" s="54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2.75" customHeight="1">
      <c r="A823" s="67"/>
      <c r="B823" s="67"/>
      <c r="C823" s="67"/>
      <c r="D823" s="68"/>
      <c r="E823" s="67"/>
      <c r="F823" s="54"/>
      <c r="G823" s="54"/>
      <c r="H823" s="54"/>
      <c r="I823" s="53"/>
      <c r="J823" s="114"/>
      <c r="K823" s="54"/>
      <c r="L823" s="54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2.75" customHeight="1">
      <c r="A824" s="67"/>
      <c r="B824" s="67"/>
      <c r="C824" s="67"/>
      <c r="D824" s="68"/>
      <c r="E824" s="67"/>
      <c r="F824" s="54"/>
      <c r="G824" s="54"/>
      <c r="H824" s="54"/>
      <c r="I824" s="53"/>
      <c r="J824" s="114"/>
      <c r="K824" s="54"/>
      <c r="L824" s="54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2.75" customHeight="1">
      <c r="A825" s="67"/>
      <c r="B825" s="67"/>
      <c r="C825" s="67"/>
      <c r="D825" s="68"/>
      <c r="E825" s="67"/>
      <c r="F825" s="54"/>
      <c r="G825" s="54"/>
      <c r="H825" s="54"/>
      <c r="I825" s="53"/>
      <c r="J825" s="114"/>
      <c r="K825" s="54"/>
      <c r="L825" s="54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2.75" customHeight="1">
      <c r="A826" s="67"/>
      <c r="B826" s="67"/>
      <c r="C826" s="67"/>
      <c r="D826" s="68"/>
      <c r="E826" s="67"/>
      <c r="F826" s="54"/>
      <c r="G826" s="54"/>
      <c r="H826" s="54"/>
      <c r="I826" s="53"/>
      <c r="J826" s="114"/>
      <c r="K826" s="54"/>
      <c r="L826" s="54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2.75" customHeight="1">
      <c r="A827" s="67"/>
      <c r="B827" s="67"/>
      <c r="C827" s="67"/>
      <c r="D827" s="68"/>
      <c r="E827" s="67"/>
      <c r="F827" s="54"/>
      <c r="G827" s="54"/>
      <c r="H827" s="54"/>
      <c r="I827" s="53"/>
      <c r="J827" s="114"/>
      <c r="K827" s="54"/>
      <c r="L827" s="54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2.75" customHeight="1">
      <c r="A828" s="67"/>
      <c r="B828" s="67"/>
      <c r="C828" s="67"/>
      <c r="D828" s="68"/>
      <c r="E828" s="67"/>
      <c r="F828" s="54"/>
      <c r="G828" s="54"/>
      <c r="H828" s="54"/>
      <c r="I828" s="53"/>
      <c r="J828" s="114"/>
      <c r="K828" s="54"/>
      <c r="L828" s="54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2.75" customHeight="1">
      <c r="A829" s="67"/>
      <c r="B829" s="67"/>
      <c r="C829" s="67"/>
      <c r="D829" s="68"/>
      <c r="E829" s="67"/>
      <c r="F829" s="54"/>
      <c r="G829" s="54"/>
      <c r="H829" s="54"/>
      <c r="I829" s="53"/>
      <c r="J829" s="114"/>
      <c r="K829" s="54"/>
      <c r="L829" s="54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2.75" customHeight="1">
      <c r="A830" s="67"/>
      <c r="B830" s="67"/>
      <c r="C830" s="67"/>
      <c r="D830" s="68"/>
      <c r="E830" s="67"/>
      <c r="F830" s="54"/>
      <c r="G830" s="54"/>
      <c r="H830" s="54"/>
      <c r="I830" s="53"/>
      <c r="J830" s="114"/>
      <c r="K830" s="54"/>
      <c r="L830" s="54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2.75" customHeight="1">
      <c r="A831" s="67"/>
      <c r="B831" s="67"/>
      <c r="C831" s="67"/>
      <c r="D831" s="68"/>
      <c r="E831" s="67"/>
      <c r="F831" s="54"/>
      <c r="G831" s="54"/>
      <c r="H831" s="54"/>
      <c r="I831" s="53"/>
      <c r="J831" s="114"/>
      <c r="K831" s="54"/>
      <c r="L831" s="54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2.75" customHeight="1">
      <c r="A832" s="67"/>
      <c r="B832" s="67"/>
      <c r="C832" s="67"/>
      <c r="D832" s="68"/>
      <c r="E832" s="67"/>
      <c r="F832" s="54"/>
      <c r="G832" s="54"/>
      <c r="H832" s="54"/>
      <c r="I832" s="53"/>
      <c r="J832" s="114"/>
      <c r="K832" s="54"/>
      <c r="L832" s="54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2.75" customHeight="1">
      <c r="A833" s="67"/>
      <c r="B833" s="67"/>
      <c r="C833" s="67"/>
      <c r="D833" s="68"/>
      <c r="E833" s="67"/>
      <c r="F833" s="54"/>
      <c r="G833" s="54"/>
      <c r="H833" s="54"/>
      <c r="I833" s="53"/>
      <c r="J833" s="114"/>
      <c r="K833" s="54"/>
      <c r="L833" s="54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2.75" customHeight="1">
      <c r="A834" s="67"/>
      <c r="B834" s="67"/>
      <c r="C834" s="67"/>
      <c r="D834" s="68"/>
      <c r="E834" s="67"/>
      <c r="F834" s="54"/>
      <c r="G834" s="54"/>
      <c r="H834" s="54"/>
      <c r="I834" s="53"/>
      <c r="J834" s="114"/>
      <c r="K834" s="54"/>
      <c r="L834" s="54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2.75" customHeight="1">
      <c r="A835" s="67"/>
      <c r="B835" s="67"/>
      <c r="C835" s="67"/>
      <c r="D835" s="68"/>
      <c r="E835" s="67"/>
      <c r="F835" s="54"/>
      <c r="G835" s="54"/>
      <c r="H835" s="54"/>
      <c r="I835" s="53"/>
      <c r="J835" s="114"/>
      <c r="K835" s="54"/>
      <c r="L835" s="54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2.75" customHeight="1">
      <c r="A836" s="67"/>
      <c r="B836" s="67"/>
      <c r="C836" s="67"/>
      <c r="D836" s="68"/>
      <c r="E836" s="67"/>
      <c r="F836" s="54"/>
      <c r="G836" s="54"/>
      <c r="H836" s="54"/>
      <c r="I836" s="53"/>
      <c r="J836" s="114"/>
      <c r="K836" s="54"/>
      <c r="L836" s="54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2.75" customHeight="1">
      <c r="A837" s="67"/>
      <c r="B837" s="67"/>
      <c r="C837" s="67"/>
      <c r="D837" s="68"/>
      <c r="E837" s="67"/>
      <c r="F837" s="54"/>
      <c r="G837" s="54"/>
      <c r="H837" s="54"/>
      <c r="I837" s="53"/>
      <c r="J837" s="114"/>
      <c r="K837" s="54"/>
      <c r="L837" s="54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2.75" customHeight="1">
      <c r="A838" s="67"/>
      <c r="B838" s="67"/>
      <c r="C838" s="67"/>
      <c r="D838" s="68"/>
      <c r="E838" s="67"/>
      <c r="F838" s="54"/>
      <c r="G838" s="54"/>
      <c r="H838" s="54"/>
      <c r="I838" s="53"/>
      <c r="J838" s="114"/>
      <c r="K838" s="54"/>
      <c r="L838" s="54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2.75" customHeight="1">
      <c r="A839" s="67"/>
      <c r="B839" s="67"/>
      <c r="C839" s="67"/>
      <c r="D839" s="68"/>
      <c r="E839" s="67"/>
      <c r="F839" s="54"/>
      <c r="G839" s="54"/>
      <c r="H839" s="54"/>
      <c r="I839" s="53"/>
      <c r="J839" s="114"/>
      <c r="K839" s="54"/>
      <c r="L839" s="54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2.75" customHeight="1">
      <c r="A840" s="67"/>
      <c r="B840" s="67"/>
      <c r="C840" s="67"/>
      <c r="D840" s="68"/>
      <c r="E840" s="67"/>
      <c r="F840" s="54"/>
      <c r="G840" s="54"/>
      <c r="H840" s="54"/>
      <c r="I840" s="53"/>
      <c r="J840" s="114"/>
      <c r="K840" s="54"/>
      <c r="L840" s="54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2.75" customHeight="1">
      <c r="A841" s="67"/>
      <c r="B841" s="67"/>
      <c r="C841" s="67"/>
      <c r="D841" s="68"/>
      <c r="E841" s="67"/>
      <c r="F841" s="54"/>
      <c r="G841" s="54"/>
      <c r="H841" s="54"/>
      <c r="I841" s="53"/>
      <c r="J841" s="114"/>
      <c r="K841" s="54"/>
      <c r="L841" s="54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2.75" customHeight="1">
      <c r="A842" s="67"/>
      <c r="B842" s="67"/>
      <c r="C842" s="67"/>
      <c r="D842" s="68"/>
      <c r="E842" s="67"/>
      <c r="F842" s="54"/>
      <c r="G842" s="54"/>
      <c r="H842" s="54"/>
      <c r="I842" s="53"/>
      <c r="J842" s="114"/>
      <c r="K842" s="54"/>
      <c r="L842" s="54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2.75" customHeight="1">
      <c r="A843" s="67"/>
      <c r="B843" s="67"/>
      <c r="C843" s="67"/>
      <c r="D843" s="68"/>
      <c r="E843" s="67"/>
      <c r="F843" s="54"/>
      <c r="G843" s="54"/>
      <c r="H843" s="54"/>
      <c r="I843" s="53"/>
      <c r="J843" s="114"/>
      <c r="K843" s="54"/>
      <c r="L843" s="54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2.75" customHeight="1">
      <c r="A844" s="67"/>
      <c r="B844" s="67"/>
      <c r="C844" s="67"/>
      <c r="D844" s="68"/>
      <c r="E844" s="67"/>
      <c r="F844" s="54"/>
      <c r="G844" s="54"/>
      <c r="H844" s="54"/>
      <c r="I844" s="53"/>
      <c r="J844" s="114"/>
      <c r="K844" s="54"/>
      <c r="L844" s="54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2.75" customHeight="1">
      <c r="A845" s="67"/>
      <c r="B845" s="67"/>
      <c r="C845" s="67"/>
      <c r="D845" s="68"/>
      <c r="E845" s="67"/>
      <c r="F845" s="54"/>
      <c r="G845" s="54"/>
      <c r="H845" s="54"/>
      <c r="I845" s="53"/>
      <c r="J845" s="114"/>
      <c r="K845" s="54"/>
      <c r="L845" s="54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2.75" customHeight="1">
      <c r="A846" s="67"/>
      <c r="B846" s="67"/>
      <c r="C846" s="67"/>
      <c r="D846" s="68"/>
      <c r="E846" s="67"/>
      <c r="F846" s="54"/>
      <c r="G846" s="54"/>
      <c r="H846" s="54"/>
      <c r="I846" s="53"/>
      <c r="J846" s="114"/>
      <c r="K846" s="54"/>
      <c r="L846" s="54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2.75" customHeight="1">
      <c r="A847" s="67"/>
      <c r="B847" s="67"/>
      <c r="C847" s="67"/>
      <c r="D847" s="68"/>
      <c r="E847" s="67"/>
      <c r="F847" s="54"/>
      <c r="G847" s="54"/>
      <c r="H847" s="54"/>
      <c r="I847" s="53"/>
      <c r="J847" s="114"/>
      <c r="K847" s="54"/>
      <c r="L847" s="54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2.75" customHeight="1">
      <c r="A848" s="67"/>
      <c r="B848" s="67"/>
      <c r="C848" s="67"/>
      <c r="D848" s="68"/>
      <c r="E848" s="67"/>
      <c r="F848" s="54"/>
      <c r="G848" s="54"/>
      <c r="H848" s="54"/>
      <c r="I848" s="53"/>
      <c r="J848" s="114"/>
      <c r="K848" s="54"/>
      <c r="L848" s="54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2.75" customHeight="1">
      <c r="A849" s="67"/>
      <c r="B849" s="67"/>
      <c r="C849" s="67"/>
      <c r="D849" s="68"/>
      <c r="E849" s="67"/>
      <c r="F849" s="54"/>
      <c r="G849" s="54"/>
      <c r="H849" s="54"/>
      <c r="I849" s="53"/>
      <c r="J849" s="114"/>
      <c r="K849" s="54"/>
      <c r="L849" s="54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2.75" customHeight="1">
      <c r="A850" s="67"/>
      <c r="B850" s="67"/>
      <c r="C850" s="67"/>
      <c r="D850" s="68"/>
      <c r="E850" s="67"/>
      <c r="F850" s="54"/>
      <c r="G850" s="54"/>
      <c r="H850" s="54"/>
      <c r="I850" s="53"/>
      <c r="J850" s="114"/>
      <c r="K850" s="54"/>
      <c r="L850" s="54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2.75" customHeight="1">
      <c r="A851" s="67"/>
      <c r="B851" s="67"/>
      <c r="C851" s="67"/>
      <c r="D851" s="68"/>
      <c r="E851" s="67"/>
      <c r="F851" s="54"/>
      <c r="G851" s="54"/>
      <c r="H851" s="54"/>
      <c r="I851" s="53"/>
      <c r="J851" s="114"/>
      <c r="K851" s="54"/>
      <c r="L851" s="54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2.75" customHeight="1">
      <c r="A852" s="67"/>
      <c r="B852" s="67"/>
      <c r="C852" s="67"/>
      <c r="D852" s="68"/>
      <c r="E852" s="67"/>
      <c r="F852" s="54"/>
      <c r="G852" s="54"/>
      <c r="H852" s="54"/>
      <c r="I852" s="53"/>
      <c r="J852" s="114"/>
      <c r="K852" s="54"/>
      <c r="L852" s="54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2.75" customHeight="1">
      <c r="A853" s="67"/>
      <c r="B853" s="67"/>
      <c r="C853" s="67"/>
      <c r="D853" s="68"/>
      <c r="E853" s="67"/>
      <c r="F853" s="54"/>
      <c r="G853" s="54"/>
      <c r="H853" s="54"/>
      <c r="I853" s="53"/>
      <c r="J853" s="114"/>
      <c r="K853" s="54"/>
      <c r="L853" s="54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2.75" customHeight="1">
      <c r="A854" s="67"/>
      <c r="B854" s="67"/>
      <c r="C854" s="67"/>
      <c r="D854" s="68"/>
      <c r="E854" s="67"/>
      <c r="F854" s="54"/>
      <c r="G854" s="54"/>
      <c r="H854" s="54"/>
      <c r="I854" s="53"/>
      <c r="J854" s="114"/>
      <c r="K854" s="54"/>
      <c r="L854" s="54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2.75" customHeight="1">
      <c r="A855" s="67"/>
      <c r="B855" s="67"/>
      <c r="C855" s="67"/>
      <c r="D855" s="68"/>
      <c r="E855" s="67"/>
      <c r="F855" s="54"/>
      <c r="G855" s="54"/>
      <c r="H855" s="54"/>
      <c r="I855" s="53"/>
      <c r="J855" s="114"/>
      <c r="K855" s="54"/>
      <c r="L855" s="54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2.75" customHeight="1">
      <c r="A856" s="67"/>
      <c r="B856" s="67"/>
      <c r="C856" s="67"/>
      <c r="D856" s="68"/>
      <c r="E856" s="67"/>
      <c r="F856" s="54"/>
      <c r="G856" s="54"/>
      <c r="H856" s="54"/>
      <c r="I856" s="53"/>
      <c r="J856" s="114"/>
      <c r="K856" s="54"/>
      <c r="L856" s="54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2.75" customHeight="1">
      <c r="A857" s="67"/>
      <c r="B857" s="67"/>
      <c r="C857" s="67"/>
      <c r="D857" s="68"/>
      <c r="E857" s="67"/>
      <c r="F857" s="54"/>
      <c r="G857" s="54"/>
      <c r="H857" s="54"/>
      <c r="I857" s="53"/>
      <c r="J857" s="114"/>
      <c r="K857" s="54"/>
      <c r="L857" s="54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2.75" customHeight="1">
      <c r="A858" s="67"/>
      <c r="B858" s="67"/>
      <c r="C858" s="67"/>
      <c r="D858" s="68"/>
      <c r="E858" s="67"/>
      <c r="F858" s="54"/>
      <c r="G858" s="54"/>
      <c r="H858" s="54"/>
      <c r="I858" s="53"/>
      <c r="J858" s="114"/>
      <c r="K858" s="54"/>
      <c r="L858" s="54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2.75" customHeight="1">
      <c r="A859" s="67"/>
      <c r="B859" s="67"/>
      <c r="C859" s="67"/>
      <c r="D859" s="68"/>
      <c r="E859" s="67"/>
      <c r="F859" s="54"/>
      <c r="G859" s="54"/>
      <c r="H859" s="54"/>
      <c r="I859" s="53"/>
      <c r="J859" s="114"/>
      <c r="K859" s="54"/>
      <c r="L859" s="54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2.75" customHeight="1">
      <c r="A860" s="67"/>
      <c r="B860" s="67"/>
      <c r="C860" s="67"/>
      <c r="D860" s="68"/>
      <c r="E860" s="67"/>
      <c r="F860" s="54"/>
      <c r="G860" s="54"/>
      <c r="H860" s="54"/>
      <c r="I860" s="53"/>
      <c r="J860" s="114"/>
      <c r="K860" s="54"/>
      <c r="L860" s="54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2.75" customHeight="1">
      <c r="A861" s="67"/>
      <c r="B861" s="67"/>
      <c r="C861" s="67"/>
      <c r="D861" s="68"/>
      <c r="E861" s="67"/>
      <c r="F861" s="54"/>
      <c r="G861" s="54"/>
      <c r="H861" s="54"/>
      <c r="I861" s="53"/>
      <c r="J861" s="114"/>
      <c r="K861" s="54"/>
      <c r="L861" s="54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2.75" customHeight="1">
      <c r="A862" s="67"/>
      <c r="B862" s="67"/>
      <c r="C862" s="67"/>
      <c r="D862" s="68"/>
      <c r="E862" s="67"/>
      <c r="F862" s="54"/>
      <c r="G862" s="54"/>
      <c r="H862" s="54"/>
      <c r="I862" s="53"/>
      <c r="J862" s="114"/>
      <c r="K862" s="54"/>
      <c r="L862" s="54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2.75" customHeight="1">
      <c r="A863" s="67"/>
      <c r="B863" s="67"/>
      <c r="C863" s="67"/>
      <c r="D863" s="68"/>
      <c r="E863" s="67"/>
      <c r="F863" s="54"/>
      <c r="G863" s="54"/>
      <c r="H863" s="54"/>
      <c r="I863" s="53"/>
      <c r="J863" s="114"/>
      <c r="K863" s="54"/>
      <c r="L863" s="54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2.75" customHeight="1">
      <c r="A864" s="67"/>
      <c r="B864" s="67"/>
      <c r="C864" s="67"/>
      <c r="D864" s="68"/>
      <c r="E864" s="67"/>
      <c r="F864" s="54"/>
      <c r="G864" s="54"/>
      <c r="H864" s="54"/>
      <c r="I864" s="53"/>
      <c r="J864" s="114"/>
      <c r="K864" s="54"/>
      <c r="L864" s="54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2.75" customHeight="1">
      <c r="A865" s="67"/>
      <c r="B865" s="67"/>
      <c r="C865" s="67"/>
      <c r="D865" s="68"/>
      <c r="E865" s="67"/>
      <c r="F865" s="54"/>
      <c r="G865" s="54"/>
      <c r="H865" s="54"/>
      <c r="I865" s="53"/>
      <c r="J865" s="114"/>
      <c r="K865" s="54"/>
      <c r="L865" s="54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2.75" customHeight="1">
      <c r="A866" s="67"/>
      <c r="B866" s="67"/>
      <c r="C866" s="67"/>
      <c r="D866" s="68"/>
      <c r="E866" s="67"/>
      <c r="F866" s="54"/>
      <c r="G866" s="54"/>
      <c r="H866" s="54"/>
      <c r="I866" s="53"/>
      <c r="J866" s="114"/>
      <c r="K866" s="54"/>
      <c r="L866" s="54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2.75" customHeight="1">
      <c r="A867" s="67"/>
      <c r="B867" s="67"/>
      <c r="C867" s="67"/>
      <c r="D867" s="68"/>
      <c r="E867" s="67"/>
      <c r="F867" s="54"/>
      <c r="G867" s="54"/>
      <c r="H867" s="54"/>
      <c r="I867" s="53"/>
      <c r="J867" s="114"/>
      <c r="K867" s="54"/>
      <c r="L867" s="54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2.75" customHeight="1">
      <c r="A868" s="67"/>
      <c r="B868" s="67"/>
      <c r="C868" s="67"/>
      <c r="D868" s="68"/>
      <c r="E868" s="67"/>
      <c r="F868" s="54"/>
      <c r="G868" s="54"/>
      <c r="H868" s="54"/>
      <c r="I868" s="53"/>
      <c r="J868" s="114"/>
      <c r="K868" s="54"/>
      <c r="L868" s="54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2.75" customHeight="1">
      <c r="A869" s="67"/>
      <c r="B869" s="67"/>
      <c r="C869" s="67"/>
      <c r="D869" s="68"/>
      <c r="E869" s="67"/>
      <c r="F869" s="54"/>
      <c r="G869" s="54"/>
      <c r="H869" s="54"/>
      <c r="I869" s="53"/>
      <c r="J869" s="114"/>
      <c r="K869" s="54"/>
      <c r="L869" s="54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2.75" customHeight="1">
      <c r="A870" s="67"/>
      <c r="B870" s="67"/>
      <c r="C870" s="67"/>
      <c r="D870" s="68"/>
      <c r="E870" s="67"/>
      <c r="F870" s="54"/>
      <c r="G870" s="54"/>
      <c r="H870" s="54"/>
      <c r="I870" s="53"/>
      <c r="J870" s="114"/>
      <c r="K870" s="54"/>
      <c r="L870" s="54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2.75" customHeight="1">
      <c r="A871" s="67"/>
      <c r="B871" s="67"/>
      <c r="C871" s="67"/>
      <c r="D871" s="68"/>
      <c r="E871" s="67"/>
      <c r="F871" s="54"/>
      <c r="G871" s="54"/>
      <c r="H871" s="54"/>
      <c r="I871" s="53"/>
      <c r="J871" s="114"/>
      <c r="K871" s="54"/>
      <c r="L871" s="54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2.75" customHeight="1">
      <c r="A872" s="67"/>
      <c r="B872" s="67"/>
      <c r="C872" s="67"/>
      <c r="D872" s="68"/>
      <c r="E872" s="67"/>
      <c r="F872" s="54"/>
      <c r="G872" s="54"/>
      <c r="H872" s="54"/>
      <c r="I872" s="53"/>
      <c r="J872" s="114"/>
      <c r="K872" s="54"/>
      <c r="L872" s="54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2.75" customHeight="1">
      <c r="A873" s="67"/>
      <c r="B873" s="67"/>
      <c r="C873" s="67"/>
      <c r="D873" s="68"/>
      <c r="E873" s="67"/>
      <c r="F873" s="54"/>
      <c r="G873" s="54"/>
      <c r="H873" s="54"/>
      <c r="I873" s="53"/>
      <c r="J873" s="114"/>
      <c r="K873" s="54"/>
      <c r="L873" s="54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2.75" customHeight="1">
      <c r="A874" s="67"/>
      <c r="B874" s="67"/>
      <c r="C874" s="67"/>
      <c r="D874" s="68"/>
      <c r="E874" s="67"/>
      <c r="F874" s="54"/>
      <c r="G874" s="54"/>
      <c r="H874" s="54"/>
      <c r="I874" s="53"/>
      <c r="J874" s="114"/>
      <c r="K874" s="54"/>
      <c r="L874" s="54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2.75" customHeight="1">
      <c r="A875" s="67"/>
      <c r="B875" s="67"/>
      <c r="C875" s="67"/>
      <c r="D875" s="68"/>
      <c r="E875" s="67"/>
      <c r="F875" s="54"/>
      <c r="G875" s="54"/>
      <c r="H875" s="54"/>
      <c r="I875" s="53"/>
      <c r="J875" s="114"/>
      <c r="K875" s="54"/>
      <c r="L875" s="54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2.75" customHeight="1">
      <c r="A876" s="67"/>
      <c r="B876" s="67"/>
      <c r="C876" s="67"/>
      <c r="D876" s="68"/>
      <c r="E876" s="67"/>
      <c r="F876" s="54"/>
      <c r="G876" s="54"/>
      <c r="H876" s="54"/>
      <c r="I876" s="53"/>
      <c r="J876" s="114"/>
      <c r="K876" s="54"/>
      <c r="L876" s="54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2.75" customHeight="1">
      <c r="A877" s="67"/>
      <c r="B877" s="67"/>
      <c r="C877" s="67"/>
      <c r="D877" s="68"/>
      <c r="E877" s="67"/>
      <c r="F877" s="54"/>
      <c r="G877" s="54"/>
      <c r="H877" s="54"/>
      <c r="I877" s="53"/>
      <c r="J877" s="114"/>
      <c r="K877" s="54"/>
      <c r="L877" s="54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2.75" customHeight="1">
      <c r="A878" s="67"/>
      <c r="B878" s="67"/>
      <c r="C878" s="67"/>
      <c r="D878" s="68"/>
      <c r="E878" s="67"/>
      <c r="F878" s="54"/>
      <c r="G878" s="54"/>
      <c r="H878" s="54"/>
      <c r="I878" s="53"/>
      <c r="J878" s="114"/>
      <c r="K878" s="54"/>
      <c r="L878" s="54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2.75" customHeight="1">
      <c r="A879" s="67"/>
      <c r="B879" s="67"/>
      <c r="C879" s="67"/>
      <c r="D879" s="68"/>
      <c r="E879" s="67"/>
      <c r="F879" s="54"/>
      <c r="G879" s="54"/>
      <c r="H879" s="54"/>
      <c r="I879" s="53"/>
      <c r="J879" s="114"/>
      <c r="K879" s="54"/>
      <c r="L879" s="54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2.75" customHeight="1">
      <c r="A880" s="67"/>
      <c r="B880" s="67"/>
      <c r="C880" s="67"/>
      <c r="D880" s="68"/>
      <c r="E880" s="67"/>
      <c r="F880" s="54"/>
      <c r="G880" s="54"/>
      <c r="H880" s="54"/>
      <c r="I880" s="53"/>
      <c r="J880" s="114"/>
      <c r="K880" s="54"/>
      <c r="L880" s="54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2.75" customHeight="1">
      <c r="A881" s="67"/>
      <c r="B881" s="67"/>
      <c r="C881" s="67"/>
      <c r="D881" s="68"/>
      <c r="E881" s="67"/>
      <c r="F881" s="54"/>
      <c r="G881" s="54"/>
      <c r="H881" s="54"/>
      <c r="I881" s="53"/>
      <c r="J881" s="114"/>
      <c r="K881" s="54"/>
      <c r="L881" s="54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2.75" customHeight="1">
      <c r="A882" s="67"/>
      <c r="B882" s="67"/>
      <c r="C882" s="67"/>
      <c r="D882" s="68"/>
      <c r="E882" s="67"/>
      <c r="F882" s="54"/>
      <c r="G882" s="54"/>
      <c r="H882" s="54"/>
      <c r="I882" s="53"/>
      <c r="J882" s="114"/>
      <c r="K882" s="54"/>
      <c r="L882" s="54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2.75" customHeight="1">
      <c r="A883" s="67"/>
      <c r="B883" s="67"/>
      <c r="C883" s="67"/>
      <c r="D883" s="68"/>
      <c r="E883" s="67"/>
      <c r="F883" s="54"/>
      <c r="G883" s="54"/>
      <c r="H883" s="54"/>
      <c r="I883" s="53"/>
      <c r="J883" s="114"/>
      <c r="K883" s="54"/>
      <c r="L883" s="54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2.75" customHeight="1">
      <c r="A884" s="67"/>
      <c r="B884" s="67"/>
      <c r="C884" s="67"/>
      <c r="D884" s="68"/>
      <c r="E884" s="67"/>
      <c r="F884" s="54"/>
      <c r="G884" s="54"/>
      <c r="H884" s="54"/>
      <c r="I884" s="53"/>
      <c r="J884" s="114"/>
      <c r="K884" s="54"/>
      <c r="L884" s="54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2.75" customHeight="1">
      <c r="A885" s="67"/>
      <c r="B885" s="67"/>
      <c r="C885" s="67"/>
      <c r="D885" s="68"/>
      <c r="E885" s="67"/>
      <c r="F885" s="54"/>
      <c r="G885" s="54"/>
      <c r="H885" s="54"/>
      <c r="I885" s="53"/>
      <c r="J885" s="114"/>
      <c r="K885" s="54"/>
      <c r="L885" s="54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2.75" customHeight="1">
      <c r="A886" s="67"/>
      <c r="B886" s="67"/>
      <c r="C886" s="67"/>
      <c r="D886" s="68"/>
      <c r="E886" s="67"/>
      <c r="F886" s="54"/>
      <c r="G886" s="54"/>
      <c r="H886" s="54"/>
      <c r="I886" s="53"/>
      <c r="J886" s="114"/>
      <c r="K886" s="54"/>
      <c r="L886" s="54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2.75" customHeight="1">
      <c r="A887" s="67"/>
      <c r="B887" s="67"/>
      <c r="C887" s="67"/>
      <c r="D887" s="68"/>
      <c r="E887" s="67"/>
      <c r="F887" s="54"/>
      <c r="G887" s="54"/>
      <c r="H887" s="54"/>
      <c r="I887" s="53"/>
      <c r="J887" s="114"/>
      <c r="K887" s="54"/>
      <c r="L887" s="54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2.75" customHeight="1">
      <c r="A888" s="67"/>
      <c r="B888" s="67"/>
      <c r="C888" s="67"/>
      <c r="D888" s="68"/>
      <c r="E888" s="67"/>
      <c r="F888" s="54"/>
      <c r="G888" s="54"/>
      <c r="H888" s="54"/>
      <c r="I888" s="53"/>
      <c r="J888" s="114"/>
      <c r="K888" s="54"/>
      <c r="L888" s="54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2.75" customHeight="1">
      <c r="A889" s="67"/>
      <c r="B889" s="67"/>
      <c r="C889" s="67"/>
      <c r="D889" s="68"/>
      <c r="E889" s="67"/>
      <c r="F889" s="54"/>
      <c r="G889" s="54"/>
      <c r="H889" s="54"/>
      <c r="I889" s="53"/>
      <c r="J889" s="114"/>
      <c r="K889" s="54"/>
      <c r="L889" s="54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2.75" customHeight="1">
      <c r="A890" s="67"/>
      <c r="B890" s="67"/>
      <c r="C890" s="67"/>
      <c r="D890" s="68"/>
      <c r="E890" s="67"/>
      <c r="F890" s="54"/>
      <c r="G890" s="54"/>
      <c r="H890" s="54"/>
      <c r="I890" s="53"/>
      <c r="J890" s="114"/>
      <c r="K890" s="54"/>
      <c r="L890" s="54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2.75" customHeight="1">
      <c r="A891" s="67"/>
      <c r="B891" s="67"/>
      <c r="C891" s="67"/>
      <c r="D891" s="68"/>
      <c r="E891" s="67"/>
      <c r="F891" s="54"/>
      <c r="G891" s="54"/>
      <c r="H891" s="54"/>
      <c r="I891" s="53"/>
      <c r="J891" s="114"/>
      <c r="K891" s="54"/>
      <c r="L891" s="54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2.75" customHeight="1">
      <c r="A892" s="67"/>
      <c r="B892" s="67"/>
      <c r="C892" s="67"/>
      <c r="D892" s="68"/>
      <c r="E892" s="67"/>
      <c r="F892" s="54"/>
      <c r="G892" s="54"/>
      <c r="H892" s="54"/>
      <c r="I892" s="53"/>
      <c r="J892" s="114"/>
      <c r="K892" s="54"/>
      <c r="L892" s="54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2.75" customHeight="1">
      <c r="A893" s="67"/>
      <c r="B893" s="67"/>
      <c r="C893" s="67"/>
      <c r="D893" s="68"/>
      <c r="E893" s="67"/>
      <c r="F893" s="54"/>
      <c r="G893" s="54"/>
      <c r="H893" s="54"/>
      <c r="I893" s="53"/>
      <c r="J893" s="114"/>
      <c r="K893" s="54"/>
      <c r="L893" s="54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2.75" customHeight="1">
      <c r="A894" s="67"/>
      <c r="B894" s="67"/>
      <c r="C894" s="67"/>
      <c r="D894" s="68"/>
      <c r="E894" s="67"/>
      <c r="F894" s="54"/>
      <c r="G894" s="54"/>
      <c r="H894" s="54"/>
      <c r="I894" s="53"/>
      <c r="J894" s="114"/>
      <c r="K894" s="54"/>
      <c r="L894" s="54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2.75" customHeight="1">
      <c r="A895" s="67"/>
      <c r="B895" s="67"/>
      <c r="C895" s="67"/>
      <c r="D895" s="68"/>
      <c r="E895" s="67"/>
      <c r="F895" s="54"/>
      <c r="G895" s="54"/>
      <c r="H895" s="54"/>
      <c r="I895" s="53"/>
      <c r="J895" s="114"/>
      <c r="K895" s="54"/>
      <c r="L895" s="54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2.75" customHeight="1">
      <c r="A896" s="67"/>
      <c r="B896" s="67"/>
      <c r="C896" s="67"/>
      <c r="D896" s="68"/>
      <c r="E896" s="67"/>
      <c r="F896" s="54"/>
      <c r="G896" s="54"/>
      <c r="H896" s="54"/>
      <c r="I896" s="53"/>
      <c r="J896" s="114"/>
      <c r="K896" s="54"/>
      <c r="L896" s="54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2.75" customHeight="1">
      <c r="A897" s="67"/>
      <c r="B897" s="67"/>
      <c r="C897" s="67"/>
      <c r="D897" s="68"/>
      <c r="E897" s="67"/>
      <c r="F897" s="54"/>
      <c r="G897" s="54"/>
      <c r="H897" s="54"/>
      <c r="I897" s="53"/>
      <c r="J897" s="114"/>
      <c r="K897" s="54"/>
      <c r="L897" s="54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2.75" customHeight="1">
      <c r="A898" s="67"/>
      <c r="B898" s="67"/>
      <c r="C898" s="67"/>
      <c r="D898" s="68"/>
      <c r="E898" s="67"/>
      <c r="F898" s="54"/>
      <c r="G898" s="54"/>
      <c r="H898" s="54"/>
      <c r="I898" s="53"/>
      <c r="J898" s="114"/>
      <c r="K898" s="54"/>
      <c r="L898" s="54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2.75" customHeight="1">
      <c r="A899" s="67"/>
      <c r="B899" s="67"/>
      <c r="C899" s="67"/>
      <c r="D899" s="68"/>
      <c r="E899" s="67"/>
      <c r="F899" s="54"/>
      <c r="G899" s="54"/>
      <c r="H899" s="54"/>
      <c r="I899" s="53"/>
      <c r="J899" s="114"/>
      <c r="K899" s="54"/>
      <c r="L899" s="54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2.75" customHeight="1">
      <c r="A900" s="67"/>
      <c r="B900" s="67"/>
      <c r="C900" s="67"/>
      <c r="D900" s="68"/>
      <c r="E900" s="67"/>
      <c r="F900" s="54"/>
      <c r="G900" s="54"/>
      <c r="H900" s="54"/>
      <c r="I900" s="53"/>
      <c r="J900" s="114"/>
      <c r="K900" s="54"/>
      <c r="L900" s="54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2.75" customHeight="1">
      <c r="A901" s="67"/>
      <c r="B901" s="67"/>
      <c r="C901" s="67"/>
      <c r="D901" s="68"/>
      <c r="E901" s="67"/>
      <c r="F901" s="54"/>
      <c r="G901" s="54"/>
      <c r="H901" s="54"/>
      <c r="I901" s="53"/>
      <c r="J901" s="114"/>
      <c r="K901" s="54"/>
      <c r="L901" s="54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2.75" customHeight="1">
      <c r="A902" s="67"/>
      <c r="B902" s="67"/>
      <c r="C902" s="67"/>
      <c r="D902" s="68"/>
      <c r="E902" s="67"/>
      <c r="F902" s="54"/>
      <c r="G902" s="54"/>
      <c r="H902" s="54"/>
      <c r="I902" s="53"/>
      <c r="J902" s="114"/>
      <c r="K902" s="54"/>
      <c r="L902" s="54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2.75" customHeight="1">
      <c r="A903" s="67"/>
      <c r="B903" s="67"/>
      <c r="C903" s="67"/>
      <c r="D903" s="68"/>
      <c r="E903" s="67"/>
      <c r="F903" s="54"/>
      <c r="G903" s="54"/>
      <c r="H903" s="54"/>
      <c r="I903" s="53"/>
      <c r="J903" s="114"/>
      <c r="K903" s="54"/>
      <c r="L903" s="54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2.75" customHeight="1">
      <c r="A904" s="67"/>
      <c r="B904" s="67"/>
      <c r="C904" s="67"/>
      <c r="D904" s="68"/>
      <c r="E904" s="67"/>
      <c r="F904" s="54"/>
      <c r="G904" s="54"/>
      <c r="H904" s="54"/>
      <c r="I904" s="53"/>
      <c r="J904" s="114"/>
      <c r="K904" s="54"/>
      <c r="L904" s="54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2.75" customHeight="1">
      <c r="A905" s="67"/>
      <c r="B905" s="67"/>
      <c r="C905" s="67"/>
      <c r="D905" s="68"/>
      <c r="E905" s="67"/>
      <c r="F905" s="54"/>
      <c r="G905" s="54"/>
      <c r="H905" s="54"/>
      <c r="I905" s="53"/>
      <c r="J905" s="114"/>
      <c r="K905" s="54"/>
      <c r="L905" s="54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2.75" customHeight="1">
      <c r="A906" s="67"/>
      <c r="B906" s="67"/>
      <c r="C906" s="67"/>
      <c r="D906" s="68"/>
      <c r="E906" s="67"/>
      <c r="F906" s="54"/>
      <c r="G906" s="54"/>
      <c r="H906" s="54"/>
      <c r="I906" s="53"/>
      <c r="J906" s="114"/>
      <c r="K906" s="54"/>
      <c r="L906" s="54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2.75" customHeight="1">
      <c r="A907" s="67"/>
      <c r="B907" s="67"/>
      <c r="C907" s="67"/>
      <c r="D907" s="68"/>
      <c r="E907" s="67"/>
      <c r="F907" s="54"/>
      <c r="G907" s="54"/>
      <c r="H907" s="54"/>
      <c r="I907" s="53"/>
      <c r="J907" s="114"/>
      <c r="K907" s="54"/>
      <c r="L907" s="54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2.75" customHeight="1">
      <c r="A908" s="67"/>
      <c r="B908" s="67"/>
      <c r="C908" s="67"/>
      <c r="D908" s="68"/>
      <c r="E908" s="67"/>
      <c r="F908" s="54"/>
      <c r="G908" s="54"/>
      <c r="H908" s="54"/>
      <c r="I908" s="53"/>
      <c r="J908" s="114"/>
      <c r="K908" s="54"/>
      <c r="L908" s="54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2.75" customHeight="1">
      <c r="A909" s="67"/>
      <c r="B909" s="67"/>
      <c r="C909" s="67"/>
      <c r="D909" s="68"/>
      <c r="E909" s="67"/>
      <c r="F909" s="54"/>
      <c r="G909" s="54"/>
      <c r="H909" s="54"/>
      <c r="I909" s="53"/>
      <c r="J909" s="114"/>
      <c r="K909" s="54"/>
      <c r="L909" s="54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2.75" customHeight="1">
      <c r="A910" s="67"/>
      <c r="B910" s="67"/>
      <c r="C910" s="67"/>
      <c r="D910" s="68"/>
      <c r="E910" s="67"/>
      <c r="F910" s="54"/>
      <c r="G910" s="54"/>
      <c r="H910" s="54"/>
      <c r="I910" s="53"/>
      <c r="J910" s="114"/>
      <c r="K910" s="54"/>
      <c r="L910" s="54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2.75" customHeight="1">
      <c r="A911" s="67"/>
      <c r="B911" s="67"/>
      <c r="C911" s="67"/>
      <c r="D911" s="68"/>
      <c r="E911" s="67"/>
      <c r="F911" s="54"/>
      <c r="G911" s="54"/>
      <c r="H911" s="54"/>
      <c r="I911" s="53"/>
      <c r="J911" s="114"/>
      <c r="K911" s="54"/>
      <c r="L911" s="54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2.75" customHeight="1">
      <c r="A912" s="67"/>
      <c r="B912" s="67"/>
      <c r="C912" s="67"/>
      <c r="D912" s="68"/>
      <c r="E912" s="67"/>
      <c r="F912" s="54"/>
      <c r="G912" s="54"/>
      <c r="H912" s="54"/>
      <c r="I912" s="53"/>
      <c r="J912" s="114"/>
      <c r="K912" s="54"/>
      <c r="L912" s="54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2.75" customHeight="1">
      <c r="A913" s="67"/>
      <c r="B913" s="67"/>
      <c r="C913" s="67"/>
      <c r="D913" s="68"/>
      <c r="E913" s="67"/>
      <c r="F913" s="54"/>
      <c r="G913" s="54"/>
      <c r="H913" s="54"/>
      <c r="I913" s="53"/>
      <c r="J913" s="114"/>
      <c r="K913" s="54"/>
      <c r="L913" s="54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2.75" customHeight="1">
      <c r="A914" s="67"/>
      <c r="B914" s="67"/>
      <c r="C914" s="67"/>
      <c r="D914" s="68"/>
      <c r="E914" s="67"/>
      <c r="F914" s="54"/>
      <c r="G914" s="54"/>
      <c r="H914" s="54"/>
      <c r="I914" s="53"/>
      <c r="J914" s="114"/>
      <c r="K914" s="54"/>
      <c r="L914" s="54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2.75" customHeight="1">
      <c r="A915" s="67"/>
      <c r="B915" s="67"/>
      <c r="C915" s="67"/>
      <c r="D915" s="68"/>
      <c r="E915" s="67"/>
      <c r="F915" s="54"/>
      <c r="G915" s="54"/>
      <c r="H915" s="54"/>
      <c r="I915" s="53"/>
      <c r="J915" s="114"/>
      <c r="K915" s="54"/>
      <c r="L915" s="54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2.75" customHeight="1">
      <c r="A916" s="67"/>
      <c r="B916" s="67"/>
      <c r="C916" s="67"/>
      <c r="D916" s="68"/>
      <c r="E916" s="67"/>
      <c r="F916" s="54"/>
      <c r="G916" s="54"/>
      <c r="H916" s="54"/>
      <c r="I916" s="53"/>
      <c r="J916" s="114"/>
      <c r="K916" s="54"/>
      <c r="L916" s="54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2.75" customHeight="1">
      <c r="A917" s="67"/>
      <c r="B917" s="67"/>
      <c r="C917" s="67"/>
      <c r="D917" s="68"/>
      <c r="E917" s="67"/>
      <c r="F917" s="54"/>
      <c r="G917" s="54"/>
      <c r="H917" s="54"/>
      <c r="I917" s="53"/>
      <c r="J917" s="114"/>
      <c r="K917" s="54"/>
      <c r="L917" s="54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2.75" customHeight="1">
      <c r="A918" s="67"/>
      <c r="B918" s="67"/>
      <c r="C918" s="67"/>
      <c r="D918" s="68"/>
      <c r="E918" s="67"/>
      <c r="F918" s="54"/>
      <c r="G918" s="54"/>
      <c r="H918" s="54"/>
      <c r="I918" s="53"/>
      <c r="J918" s="114"/>
      <c r="K918" s="54"/>
      <c r="L918" s="54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2.75" customHeight="1">
      <c r="A919" s="67"/>
      <c r="B919" s="67"/>
      <c r="C919" s="67"/>
      <c r="D919" s="68"/>
      <c r="E919" s="67"/>
      <c r="F919" s="54"/>
      <c r="G919" s="54"/>
      <c r="H919" s="54"/>
      <c r="I919" s="53"/>
      <c r="J919" s="114"/>
      <c r="K919" s="54"/>
      <c r="L919" s="54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2.75" customHeight="1">
      <c r="A920" s="67"/>
      <c r="B920" s="67"/>
      <c r="C920" s="67"/>
      <c r="D920" s="68"/>
      <c r="E920" s="67"/>
      <c r="F920" s="54"/>
      <c r="G920" s="54"/>
      <c r="H920" s="54"/>
      <c r="I920" s="53"/>
      <c r="J920" s="114"/>
      <c r="K920" s="54"/>
      <c r="L920" s="54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2.75" customHeight="1">
      <c r="A921" s="67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</sheetData>
  <mergeCells count="17">
    <mergeCell ref="K3:K5"/>
    <mergeCell ref="L3:L5"/>
    <mergeCell ref="M3:M5"/>
    <mergeCell ref="E1:N1"/>
    <mergeCell ref="A2:H2"/>
    <mergeCell ref="K2:N2"/>
    <mergeCell ref="A3:A5"/>
    <mergeCell ref="B3:B5"/>
    <mergeCell ref="C3:C5"/>
    <mergeCell ref="D3:D5"/>
    <mergeCell ref="E3:E5"/>
    <mergeCell ref="F3:F5"/>
    <mergeCell ref="G3:G5"/>
    <mergeCell ref="N3:N5"/>
    <mergeCell ref="H3:H5"/>
    <mergeCell ref="I3:I5"/>
    <mergeCell ref="J3:J5"/>
  </mergeCells>
  <phoneticPr fontId="142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7"/>
  <sheetViews>
    <sheetView topLeftCell="A10" workbookViewId="0">
      <selection activeCell="L7" sqref="L7"/>
    </sheetView>
  </sheetViews>
  <sheetFormatPr defaultColWidth="14.44140625" defaultRowHeight="15" customHeight="1"/>
  <cols>
    <col min="1" max="1" width="6.33203125" style="119" customWidth="1"/>
    <col min="2" max="2" width="12.33203125" style="119" customWidth="1"/>
    <col min="3" max="3" width="10.33203125" style="119" customWidth="1"/>
    <col min="4" max="4" width="7.5546875" style="119" customWidth="1"/>
    <col min="5" max="5" width="9" style="119" customWidth="1"/>
    <col min="6" max="6" width="9.33203125" style="119" customWidth="1"/>
    <col min="7" max="8" width="8.88671875" style="119" customWidth="1"/>
    <col min="9" max="9" width="8.88671875" style="146" customWidth="1"/>
    <col min="10" max="10" width="14" style="119" customWidth="1"/>
    <col min="11" max="11" width="15.33203125" style="147" customWidth="1"/>
    <col min="12" max="12" width="15.33203125" style="119" customWidth="1"/>
    <col min="13" max="13" width="13.109375" style="119" customWidth="1"/>
    <col min="14" max="14" width="14" style="119" customWidth="1"/>
    <col min="15" max="15" width="15.109375" style="119" customWidth="1"/>
    <col min="16" max="16" width="11.5546875" style="119" customWidth="1"/>
    <col min="17" max="27" width="8.6640625" style="119" customWidth="1"/>
    <col min="28" max="16384" width="14.44140625" style="119"/>
  </cols>
  <sheetData>
    <row r="1" spans="1:27" ht="49.5" customHeight="1">
      <c r="A1" s="120"/>
      <c r="B1" s="120"/>
      <c r="C1" s="120"/>
      <c r="D1" s="120"/>
      <c r="E1" s="356" t="s">
        <v>546</v>
      </c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ht="18.75" customHeight="1">
      <c r="A2" s="358"/>
      <c r="B2" s="359"/>
      <c r="C2" s="359"/>
      <c r="D2" s="359"/>
      <c r="E2" s="359"/>
      <c r="F2" s="359"/>
      <c r="G2" s="359"/>
      <c r="H2" s="359"/>
      <c r="I2" s="122"/>
      <c r="J2" s="123"/>
      <c r="K2" s="124"/>
      <c r="L2" s="360" t="s">
        <v>39</v>
      </c>
      <c r="M2" s="359"/>
      <c r="N2" s="359"/>
      <c r="O2" s="359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ht="15.75" customHeight="1">
      <c r="A3" s="361" t="s">
        <v>40</v>
      </c>
      <c r="B3" s="361" t="s">
        <v>264</v>
      </c>
      <c r="C3" s="361" t="s">
        <v>42</v>
      </c>
      <c r="D3" s="362" t="s">
        <v>43</v>
      </c>
      <c r="E3" s="361" t="s">
        <v>265</v>
      </c>
      <c r="F3" s="353" t="s">
        <v>45</v>
      </c>
      <c r="G3" s="353" t="s">
        <v>46</v>
      </c>
      <c r="H3" s="353" t="s">
        <v>47</v>
      </c>
      <c r="I3" s="125"/>
      <c r="J3" s="361" t="s">
        <v>1201</v>
      </c>
      <c r="K3" s="363" t="s">
        <v>1202</v>
      </c>
      <c r="L3" s="353" t="s">
        <v>1203</v>
      </c>
      <c r="M3" s="353" t="s">
        <v>48</v>
      </c>
      <c r="N3" s="353" t="s">
        <v>49</v>
      </c>
      <c r="O3" s="361" t="s">
        <v>50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5.75" customHeight="1">
      <c r="A4" s="354"/>
      <c r="B4" s="354"/>
      <c r="C4" s="354"/>
      <c r="D4" s="354"/>
      <c r="E4" s="354"/>
      <c r="F4" s="354"/>
      <c r="G4" s="354"/>
      <c r="H4" s="354"/>
      <c r="I4" s="127"/>
      <c r="J4" s="354"/>
      <c r="K4" s="364"/>
      <c r="L4" s="354"/>
      <c r="M4" s="354"/>
      <c r="N4" s="354"/>
      <c r="O4" s="354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37.5" customHeight="1">
      <c r="A5" s="355"/>
      <c r="B5" s="355"/>
      <c r="C5" s="355"/>
      <c r="D5" s="355"/>
      <c r="E5" s="355"/>
      <c r="F5" s="355"/>
      <c r="G5" s="355"/>
      <c r="H5" s="355"/>
      <c r="I5" s="128"/>
      <c r="J5" s="355"/>
      <c r="K5" s="365"/>
      <c r="L5" s="355"/>
      <c r="M5" s="355"/>
      <c r="N5" s="355"/>
      <c r="O5" s="355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 s="161" customFormat="1" ht="30" customHeight="1">
      <c r="A6" s="162">
        <v>1</v>
      </c>
      <c r="B6" s="130" t="s">
        <v>663</v>
      </c>
      <c r="C6" s="131" t="s">
        <v>52</v>
      </c>
      <c r="D6" s="132">
        <v>99.5</v>
      </c>
      <c r="E6" s="133">
        <v>107.93</v>
      </c>
      <c r="F6" s="134" t="s">
        <v>1217</v>
      </c>
      <c r="G6" s="134" t="s">
        <v>1209</v>
      </c>
      <c r="H6" s="134" t="s">
        <v>666</v>
      </c>
      <c r="I6" s="135"/>
      <c r="J6" s="136">
        <v>37620000</v>
      </c>
      <c r="K6" s="137">
        <v>34681645.510979339</v>
      </c>
      <c r="L6" s="136">
        <v>3743190000</v>
      </c>
      <c r="M6" s="138"/>
      <c r="N6" s="138"/>
      <c r="O6" s="13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7" s="161" customFormat="1" ht="30" customHeight="1">
      <c r="A7" s="162">
        <v>2</v>
      </c>
      <c r="B7" s="130" t="s">
        <v>684</v>
      </c>
      <c r="C7" s="131" t="s">
        <v>55</v>
      </c>
      <c r="D7" s="132">
        <v>99.2</v>
      </c>
      <c r="E7" s="133">
        <v>108.21</v>
      </c>
      <c r="F7" s="134" t="s">
        <v>1209</v>
      </c>
      <c r="G7" s="134" t="s">
        <v>1217</v>
      </c>
      <c r="H7" s="134" t="s">
        <v>666</v>
      </c>
      <c r="I7" s="135"/>
      <c r="J7" s="136">
        <v>36359999.999999993</v>
      </c>
      <c r="K7" s="137">
        <v>33332520.099805929</v>
      </c>
      <c r="L7" s="136">
        <v>3606911999.9999995</v>
      </c>
      <c r="M7" s="138"/>
      <c r="N7" s="138"/>
      <c r="O7" s="13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</row>
    <row r="8" spans="1:27" s="161" customFormat="1" ht="30" customHeight="1">
      <c r="A8" s="162">
        <v>3</v>
      </c>
      <c r="B8" s="130" t="s">
        <v>685</v>
      </c>
      <c r="C8" s="131" t="s">
        <v>57</v>
      </c>
      <c r="D8" s="132">
        <v>85.9</v>
      </c>
      <c r="E8" s="133">
        <v>92.2</v>
      </c>
      <c r="F8" s="134" t="s">
        <v>1217</v>
      </c>
      <c r="G8" s="134" t="s">
        <v>1209</v>
      </c>
      <c r="H8" s="134" t="s">
        <v>671</v>
      </c>
      <c r="I8" s="135"/>
      <c r="J8" s="136">
        <v>36900000.000000007</v>
      </c>
      <c r="K8" s="137">
        <v>34378633.405639924</v>
      </c>
      <c r="L8" s="136">
        <v>3169710000.000001</v>
      </c>
      <c r="M8" s="138"/>
      <c r="N8" s="138"/>
      <c r="O8" s="13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7" s="161" customFormat="1" ht="30" customHeight="1">
      <c r="A9" s="162">
        <v>4</v>
      </c>
      <c r="B9" s="130" t="s">
        <v>686</v>
      </c>
      <c r="C9" s="131" t="s">
        <v>60</v>
      </c>
      <c r="D9" s="132">
        <v>99.1</v>
      </c>
      <c r="E9" s="133">
        <v>108.21</v>
      </c>
      <c r="F9" s="134" t="s">
        <v>1209</v>
      </c>
      <c r="G9" s="134" t="s">
        <v>1217</v>
      </c>
      <c r="H9" s="134" t="s">
        <v>666</v>
      </c>
      <c r="I9" s="135"/>
      <c r="J9" s="136">
        <v>34560000</v>
      </c>
      <c r="K9" s="137">
        <v>31650457.443859164</v>
      </c>
      <c r="L9" s="136">
        <v>3424896000</v>
      </c>
      <c r="M9" s="138"/>
      <c r="N9" s="138"/>
      <c r="O9" s="13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</row>
    <row r="10" spans="1:27" s="161" customFormat="1" ht="30" customHeight="1">
      <c r="A10" s="162">
        <v>5</v>
      </c>
      <c r="B10" s="130" t="s">
        <v>687</v>
      </c>
      <c r="C10" s="131" t="s">
        <v>62</v>
      </c>
      <c r="D10" s="132">
        <v>97.7</v>
      </c>
      <c r="E10" s="133">
        <v>105.78</v>
      </c>
      <c r="F10" s="134" t="s">
        <v>1217</v>
      </c>
      <c r="G10" s="134" t="s">
        <v>1209</v>
      </c>
      <c r="H10" s="134" t="s">
        <v>666</v>
      </c>
      <c r="I10" s="135"/>
      <c r="J10" s="136">
        <v>39060000</v>
      </c>
      <c r="K10" s="137">
        <v>36076403.857061826</v>
      </c>
      <c r="L10" s="136">
        <v>3816162000</v>
      </c>
      <c r="M10" s="138"/>
      <c r="N10" s="138"/>
      <c r="O10" s="13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1:27" s="161" customFormat="1" ht="30" customHeight="1">
      <c r="A11" s="162">
        <v>6</v>
      </c>
      <c r="B11" s="130" t="s">
        <v>688</v>
      </c>
      <c r="C11" s="131" t="s">
        <v>64</v>
      </c>
      <c r="D11" s="132">
        <v>83.1</v>
      </c>
      <c r="E11" s="133">
        <v>88.85</v>
      </c>
      <c r="F11" s="134" t="s">
        <v>1209</v>
      </c>
      <c r="G11" s="134" t="s">
        <v>1217</v>
      </c>
      <c r="H11" s="134" t="s">
        <v>671</v>
      </c>
      <c r="I11" s="135"/>
      <c r="J11" s="136">
        <v>34919999.999999993</v>
      </c>
      <c r="K11" s="137">
        <v>32660123.804164313</v>
      </c>
      <c r="L11" s="136">
        <v>2901851999.999999</v>
      </c>
      <c r="M11" s="138"/>
      <c r="N11" s="138"/>
      <c r="O11" s="13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</row>
    <row r="12" spans="1:27" s="161" customFormat="1" ht="30" customHeight="1">
      <c r="A12" s="162">
        <v>7</v>
      </c>
      <c r="B12" s="130" t="s">
        <v>689</v>
      </c>
      <c r="C12" s="131" t="s">
        <v>66</v>
      </c>
      <c r="D12" s="132">
        <v>96</v>
      </c>
      <c r="E12" s="133">
        <v>105.96</v>
      </c>
      <c r="F12" s="134" t="s">
        <v>1212</v>
      </c>
      <c r="G12" s="134" t="s">
        <v>1217</v>
      </c>
      <c r="H12" s="134" t="s">
        <v>666</v>
      </c>
      <c r="I12" s="135"/>
      <c r="J12" s="136">
        <v>37079999.999999978</v>
      </c>
      <c r="K12" s="137">
        <v>33594563.986409947</v>
      </c>
      <c r="L12" s="136">
        <v>3559679999.9999981</v>
      </c>
      <c r="M12" s="138"/>
      <c r="N12" s="138"/>
      <c r="O12" s="13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</row>
    <row r="13" spans="1:27" ht="25.5" customHeight="1">
      <c r="A13" s="162">
        <v>8</v>
      </c>
      <c r="B13" s="130" t="s">
        <v>547</v>
      </c>
      <c r="C13" s="131" t="s">
        <v>52</v>
      </c>
      <c r="D13" s="132">
        <v>99.5</v>
      </c>
      <c r="E13" s="133">
        <v>107.93</v>
      </c>
      <c r="F13" s="134" t="s">
        <v>1217</v>
      </c>
      <c r="G13" s="134" t="s">
        <v>1209</v>
      </c>
      <c r="H13" s="134" t="s">
        <v>53</v>
      </c>
      <c r="I13" s="135">
        <v>36.54</v>
      </c>
      <c r="J13" s="136">
        <v>36540000</v>
      </c>
      <c r="K13" s="137" t="e">
        <v>#DIV/0!</v>
      </c>
      <c r="L13" s="136">
        <v>3635730000</v>
      </c>
      <c r="M13" s="138"/>
      <c r="N13" s="138"/>
      <c r="O13" s="139"/>
      <c r="P13" s="121" t="s">
        <v>17</v>
      </c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</row>
    <row r="14" spans="1:27" ht="25.5" customHeight="1">
      <c r="A14" s="162">
        <v>9</v>
      </c>
      <c r="B14" s="130" t="s">
        <v>548</v>
      </c>
      <c r="C14" s="131" t="s">
        <v>55</v>
      </c>
      <c r="D14" s="132">
        <v>99.2</v>
      </c>
      <c r="E14" s="133">
        <v>108.21</v>
      </c>
      <c r="F14" s="134" t="s">
        <v>1209</v>
      </c>
      <c r="G14" s="134" t="s">
        <v>1217</v>
      </c>
      <c r="H14" s="134" t="s">
        <v>53</v>
      </c>
      <c r="I14" s="135">
        <v>36.36</v>
      </c>
      <c r="J14" s="136">
        <v>36360000</v>
      </c>
      <c r="K14" s="137" t="e">
        <v>#DIV/0!</v>
      </c>
      <c r="L14" s="136">
        <v>3606912000</v>
      </c>
      <c r="M14" s="138"/>
      <c r="N14" s="138"/>
      <c r="O14" s="139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</row>
    <row r="15" spans="1:27" ht="25.5" customHeight="1">
      <c r="A15" s="162">
        <v>10</v>
      </c>
      <c r="B15" s="130" t="s">
        <v>549</v>
      </c>
      <c r="C15" s="131" t="s">
        <v>57</v>
      </c>
      <c r="D15" s="132">
        <v>85.9</v>
      </c>
      <c r="E15" s="133">
        <v>92.2</v>
      </c>
      <c r="F15" s="134" t="s">
        <v>1217</v>
      </c>
      <c r="G15" s="134" t="s">
        <v>1209</v>
      </c>
      <c r="H15" s="134" t="s">
        <v>58</v>
      </c>
      <c r="I15" s="135">
        <v>36.54</v>
      </c>
      <c r="J15" s="136">
        <v>36540000</v>
      </c>
      <c r="K15" s="137" t="e">
        <v>#DIV/0!</v>
      </c>
      <c r="L15" s="136">
        <v>3138786000</v>
      </c>
      <c r="M15" s="138"/>
      <c r="N15" s="138"/>
      <c r="O15" s="13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</row>
    <row r="16" spans="1:27" ht="25.5" customHeight="1">
      <c r="A16" s="162">
        <v>11</v>
      </c>
      <c r="B16" s="130" t="s">
        <v>550</v>
      </c>
      <c r="C16" s="131" t="s">
        <v>60</v>
      </c>
      <c r="D16" s="132">
        <v>99.1</v>
      </c>
      <c r="E16" s="133">
        <v>108.21</v>
      </c>
      <c r="F16" s="134" t="s">
        <v>1209</v>
      </c>
      <c r="G16" s="134" t="s">
        <v>1217</v>
      </c>
      <c r="H16" s="134" t="s">
        <v>53</v>
      </c>
      <c r="I16" s="135">
        <v>34.56</v>
      </c>
      <c r="J16" s="136">
        <v>34560000</v>
      </c>
      <c r="K16" s="137" t="e">
        <v>#DIV/0!</v>
      </c>
      <c r="L16" s="136">
        <v>3424896000</v>
      </c>
      <c r="M16" s="138"/>
      <c r="N16" s="138"/>
      <c r="O16" s="13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</row>
    <row r="17" spans="1:27" ht="25.5" customHeight="1">
      <c r="A17" s="162">
        <v>12</v>
      </c>
      <c r="B17" s="130" t="s">
        <v>551</v>
      </c>
      <c r="C17" s="131" t="s">
        <v>62</v>
      </c>
      <c r="D17" s="132">
        <v>97.7</v>
      </c>
      <c r="E17" s="133">
        <v>105.78</v>
      </c>
      <c r="F17" s="134" t="s">
        <v>1217</v>
      </c>
      <c r="G17" s="134" t="s">
        <v>1209</v>
      </c>
      <c r="H17" s="134" t="s">
        <v>53</v>
      </c>
      <c r="I17" s="135">
        <v>38.700000000000003</v>
      </c>
      <c r="J17" s="136">
        <v>38700000</v>
      </c>
      <c r="K17" s="137" t="e">
        <v>#DIV/0!</v>
      </c>
      <c r="L17" s="136">
        <v>3780990000</v>
      </c>
      <c r="M17" s="138"/>
      <c r="N17" s="138"/>
      <c r="O17" s="13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</row>
    <row r="18" spans="1:27" ht="25.5" customHeight="1">
      <c r="A18" s="162">
        <v>13</v>
      </c>
      <c r="B18" s="130" t="s">
        <v>552</v>
      </c>
      <c r="C18" s="131" t="s">
        <v>64</v>
      </c>
      <c r="D18" s="132">
        <v>83.1</v>
      </c>
      <c r="E18" s="133">
        <v>88.85</v>
      </c>
      <c r="F18" s="134" t="s">
        <v>1209</v>
      </c>
      <c r="G18" s="134" t="s">
        <v>1217</v>
      </c>
      <c r="H18" s="134" t="s">
        <v>58</v>
      </c>
      <c r="I18" s="135">
        <v>34.92</v>
      </c>
      <c r="J18" s="136">
        <v>34920000</v>
      </c>
      <c r="K18" s="137" t="e">
        <v>#DIV/0!</v>
      </c>
      <c r="L18" s="136">
        <v>2901852000</v>
      </c>
      <c r="M18" s="138"/>
      <c r="N18" s="138"/>
      <c r="O18" s="139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</row>
    <row r="19" spans="1:27" ht="25.5" customHeight="1">
      <c r="A19" s="162">
        <v>14</v>
      </c>
      <c r="B19" s="130" t="s">
        <v>553</v>
      </c>
      <c r="C19" s="131" t="s">
        <v>66</v>
      </c>
      <c r="D19" s="132">
        <v>96</v>
      </c>
      <c r="E19" s="133">
        <v>105.96</v>
      </c>
      <c r="F19" s="134" t="s">
        <v>1212</v>
      </c>
      <c r="G19" s="134" t="s">
        <v>1217</v>
      </c>
      <c r="H19" s="134" t="s">
        <v>53</v>
      </c>
      <c r="I19" s="135">
        <v>36.72</v>
      </c>
      <c r="J19" s="136">
        <v>36720000</v>
      </c>
      <c r="K19" s="137" t="e">
        <v>#DIV/0!</v>
      </c>
      <c r="L19" s="136">
        <v>3525120000</v>
      </c>
      <c r="M19" s="138"/>
      <c r="N19" s="138"/>
      <c r="O19" s="139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</row>
    <row r="20" spans="1:27" s="161" customFormat="1" ht="25.5" customHeight="1">
      <c r="A20" s="162">
        <v>15</v>
      </c>
      <c r="B20" s="130" t="s">
        <v>665</v>
      </c>
      <c r="C20" s="131" t="s">
        <v>52</v>
      </c>
      <c r="D20" s="132">
        <v>99.5</v>
      </c>
      <c r="E20" s="133">
        <v>107.93</v>
      </c>
      <c r="F20" s="134" t="s">
        <v>1217</v>
      </c>
      <c r="G20" s="134" t="s">
        <v>1209</v>
      </c>
      <c r="H20" s="134" t="s">
        <v>666</v>
      </c>
      <c r="I20" s="135"/>
      <c r="J20" s="136">
        <v>36900000.000000007</v>
      </c>
      <c r="K20" s="137">
        <v>34017881.960529983</v>
      </c>
      <c r="L20" s="136">
        <v>3671550000.000001</v>
      </c>
      <c r="M20" s="138"/>
      <c r="N20" s="138"/>
      <c r="O20" s="139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7" s="161" customFormat="1" ht="25.5" customHeight="1">
      <c r="A21" s="162">
        <v>16</v>
      </c>
      <c r="B21" s="130" t="s">
        <v>667</v>
      </c>
      <c r="C21" s="131" t="s">
        <v>55</v>
      </c>
      <c r="D21" s="132">
        <v>99.2</v>
      </c>
      <c r="E21" s="133">
        <v>108.21</v>
      </c>
      <c r="F21" s="134" t="s">
        <v>1209</v>
      </c>
      <c r="G21" s="134" t="s">
        <v>1217</v>
      </c>
      <c r="H21" s="134" t="s">
        <v>666</v>
      </c>
      <c r="I21" s="135"/>
      <c r="J21" s="136">
        <v>36359999.999999993</v>
      </c>
      <c r="K21" s="137">
        <v>33332520.099805929</v>
      </c>
      <c r="L21" s="136">
        <v>3606911999.9999995</v>
      </c>
      <c r="M21" s="138"/>
      <c r="N21" s="138"/>
      <c r="O21" s="139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</row>
    <row r="22" spans="1:27" s="161" customFormat="1" ht="25.5" customHeight="1">
      <c r="A22" s="162">
        <v>17</v>
      </c>
      <c r="B22" s="130" t="s">
        <v>668</v>
      </c>
      <c r="C22" s="131" t="s">
        <v>60</v>
      </c>
      <c r="D22" s="132">
        <v>99.1</v>
      </c>
      <c r="E22" s="133">
        <v>108.21</v>
      </c>
      <c r="F22" s="134" t="s">
        <v>1209</v>
      </c>
      <c r="G22" s="134" t="s">
        <v>1217</v>
      </c>
      <c r="H22" s="134" t="s">
        <v>666</v>
      </c>
      <c r="I22" s="135"/>
      <c r="J22" s="136">
        <v>34560000</v>
      </c>
      <c r="K22" s="137">
        <v>31650457.443859164</v>
      </c>
      <c r="L22" s="136">
        <v>3424896000</v>
      </c>
      <c r="M22" s="138"/>
      <c r="N22" s="138"/>
      <c r="O22" s="139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</row>
    <row r="23" spans="1:27" s="161" customFormat="1" ht="25.5" customHeight="1">
      <c r="A23" s="162">
        <v>18</v>
      </c>
      <c r="B23" s="130" t="s">
        <v>669</v>
      </c>
      <c r="C23" s="131" t="s">
        <v>62</v>
      </c>
      <c r="D23" s="132">
        <v>97.7</v>
      </c>
      <c r="E23" s="133">
        <v>105.78</v>
      </c>
      <c r="F23" s="134" t="s">
        <v>1217</v>
      </c>
      <c r="G23" s="134" t="s">
        <v>1209</v>
      </c>
      <c r="H23" s="134" t="s">
        <v>666</v>
      </c>
      <c r="I23" s="135"/>
      <c r="J23" s="136">
        <v>39060000</v>
      </c>
      <c r="K23" s="137">
        <v>36076403.857061826</v>
      </c>
      <c r="L23" s="136">
        <v>3816162000</v>
      </c>
      <c r="M23" s="138"/>
      <c r="N23" s="138"/>
      <c r="O23" s="139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</row>
    <row r="24" spans="1:27" s="161" customFormat="1" ht="25.5" customHeight="1">
      <c r="A24" s="162">
        <v>19</v>
      </c>
      <c r="B24" s="130" t="s">
        <v>670</v>
      </c>
      <c r="C24" s="131" t="s">
        <v>64</v>
      </c>
      <c r="D24" s="132">
        <v>83.1</v>
      </c>
      <c r="E24" s="133">
        <v>88.85</v>
      </c>
      <c r="F24" s="134" t="s">
        <v>1209</v>
      </c>
      <c r="G24" s="134" t="s">
        <v>1217</v>
      </c>
      <c r="H24" s="134" t="s">
        <v>671</v>
      </c>
      <c r="I24" s="135"/>
      <c r="J24" s="136">
        <v>34919999.999999993</v>
      </c>
      <c r="K24" s="137">
        <v>32660123.804164313</v>
      </c>
      <c r="L24" s="136">
        <v>2901851999.999999</v>
      </c>
      <c r="M24" s="138"/>
      <c r="N24" s="138"/>
      <c r="O24" s="139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</row>
    <row r="25" spans="1:27" s="161" customFormat="1" ht="25.5" customHeight="1">
      <c r="A25" s="162">
        <v>20</v>
      </c>
      <c r="B25" s="130" t="s">
        <v>672</v>
      </c>
      <c r="C25" s="131" t="s">
        <v>66</v>
      </c>
      <c r="D25" s="132">
        <v>96</v>
      </c>
      <c r="E25" s="133">
        <v>105.96</v>
      </c>
      <c r="F25" s="134" t="s">
        <v>1212</v>
      </c>
      <c r="G25" s="134" t="s">
        <v>1217</v>
      </c>
      <c r="H25" s="134" t="s">
        <v>666</v>
      </c>
      <c r="I25" s="135"/>
      <c r="J25" s="136">
        <v>37079999.999999978</v>
      </c>
      <c r="K25" s="137">
        <v>33594563.986409947</v>
      </c>
      <c r="L25" s="136">
        <v>3559679999.9999981</v>
      </c>
      <c r="M25" s="138"/>
      <c r="N25" s="138"/>
      <c r="O25" s="139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</row>
    <row r="26" spans="1:27" ht="25.5" customHeight="1">
      <c r="A26" s="162">
        <v>21</v>
      </c>
      <c r="B26" s="130" t="s">
        <v>554</v>
      </c>
      <c r="C26" s="131" t="s">
        <v>52</v>
      </c>
      <c r="D26" s="132">
        <v>99.5</v>
      </c>
      <c r="E26" s="133">
        <v>107.93</v>
      </c>
      <c r="F26" s="134" t="s">
        <v>1217</v>
      </c>
      <c r="G26" s="134" t="s">
        <v>1209</v>
      </c>
      <c r="H26" s="134" t="s">
        <v>53</v>
      </c>
      <c r="I26" s="135">
        <v>36.54</v>
      </c>
      <c r="J26" s="136">
        <v>36540000</v>
      </c>
      <c r="K26" s="137" t="e">
        <v>#DIV/0!</v>
      </c>
      <c r="L26" s="136">
        <v>3635730000</v>
      </c>
      <c r="M26" s="138"/>
      <c r="N26" s="138"/>
      <c r="O26" s="139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</row>
    <row r="27" spans="1:27" ht="25.5" customHeight="1">
      <c r="A27" s="162">
        <v>22</v>
      </c>
      <c r="B27" s="130" t="s">
        <v>555</v>
      </c>
      <c r="C27" s="131" t="s">
        <v>55</v>
      </c>
      <c r="D27" s="132">
        <v>99.2</v>
      </c>
      <c r="E27" s="133">
        <v>108.21</v>
      </c>
      <c r="F27" s="134" t="s">
        <v>1209</v>
      </c>
      <c r="G27" s="134" t="s">
        <v>1217</v>
      </c>
      <c r="H27" s="134" t="s">
        <v>53</v>
      </c>
      <c r="I27" s="135">
        <v>36.36</v>
      </c>
      <c r="J27" s="136">
        <v>36360000</v>
      </c>
      <c r="K27" s="137" t="e">
        <v>#DIV/0!</v>
      </c>
      <c r="L27" s="136">
        <v>3606912000</v>
      </c>
      <c r="M27" s="138"/>
      <c r="N27" s="138"/>
      <c r="O27" s="139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7" ht="25.5" customHeight="1">
      <c r="A28" s="162">
        <v>23</v>
      </c>
      <c r="B28" s="130" t="s">
        <v>556</v>
      </c>
      <c r="C28" s="131" t="s">
        <v>57</v>
      </c>
      <c r="D28" s="132">
        <v>85.9</v>
      </c>
      <c r="E28" s="133">
        <v>92.2</v>
      </c>
      <c r="F28" s="134" t="s">
        <v>1217</v>
      </c>
      <c r="G28" s="134" t="s">
        <v>1209</v>
      </c>
      <c r="H28" s="134" t="s">
        <v>58</v>
      </c>
      <c r="I28" s="135">
        <v>36.54</v>
      </c>
      <c r="J28" s="136">
        <v>36540000</v>
      </c>
      <c r="K28" s="137" t="e">
        <v>#DIV/0!</v>
      </c>
      <c r="L28" s="136">
        <v>3138786000</v>
      </c>
      <c r="M28" s="138"/>
      <c r="N28" s="138"/>
      <c r="O28" s="139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</row>
    <row r="29" spans="1:27" ht="25.5" customHeight="1">
      <c r="A29" s="162">
        <v>24</v>
      </c>
      <c r="B29" s="130" t="s">
        <v>557</v>
      </c>
      <c r="C29" s="131" t="s">
        <v>60</v>
      </c>
      <c r="D29" s="132">
        <v>99.1</v>
      </c>
      <c r="E29" s="133">
        <v>108.21</v>
      </c>
      <c r="F29" s="134" t="s">
        <v>1209</v>
      </c>
      <c r="G29" s="134" t="s">
        <v>1217</v>
      </c>
      <c r="H29" s="134" t="s">
        <v>53</v>
      </c>
      <c r="I29" s="135">
        <v>34.56</v>
      </c>
      <c r="J29" s="136">
        <v>34560000</v>
      </c>
      <c r="K29" s="137" t="e">
        <v>#DIV/0!</v>
      </c>
      <c r="L29" s="136">
        <v>3424896000</v>
      </c>
      <c r="M29" s="138"/>
      <c r="N29" s="138"/>
      <c r="O29" s="139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7" ht="25.5" customHeight="1">
      <c r="A30" s="162">
        <v>25</v>
      </c>
      <c r="B30" s="130" t="s">
        <v>558</v>
      </c>
      <c r="C30" s="131" t="s">
        <v>62</v>
      </c>
      <c r="D30" s="132">
        <v>97.7</v>
      </c>
      <c r="E30" s="133">
        <v>105.78</v>
      </c>
      <c r="F30" s="134" t="s">
        <v>1217</v>
      </c>
      <c r="G30" s="134" t="s">
        <v>1209</v>
      </c>
      <c r="H30" s="134" t="s">
        <v>53</v>
      </c>
      <c r="I30" s="135">
        <v>38.700000000000003</v>
      </c>
      <c r="J30" s="136">
        <v>38700000</v>
      </c>
      <c r="K30" s="137" t="e">
        <v>#DIV/0!</v>
      </c>
      <c r="L30" s="136">
        <v>3780990000</v>
      </c>
      <c r="M30" s="138"/>
      <c r="N30" s="138"/>
      <c r="O30" s="139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</row>
    <row r="31" spans="1:27" ht="25.5" customHeight="1">
      <c r="A31" s="162">
        <v>26</v>
      </c>
      <c r="B31" s="130" t="s">
        <v>559</v>
      </c>
      <c r="C31" s="131" t="s">
        <v>64</v>
      </c>
      <c r="D31" s="132">
        <v>83.1</v>
      </c>
      <c r="E31" s="133">
        <v>88.85</v>
      </c>
      <c r="F31" s="134" t="s">
        <v>1209</v>
      </c>
      <c r="G31" s="134" t="s">
        <v>1217</v>
      </c>
      <c r="H31" s="134" t="s">
        <v>58</v>
      </c>
      <c r="I31" s="135">
        <v>34.92</v>
      </c>
      <c r="J31" s="136">
        <v>34920000</v>
      </c>
      <c r="K31" s="137" t="e">
        <v>#DIV/0!</v>
      </c>
      <c r="L31" s="136">
        <v>2901852000</v>
      </c>
      <c r="M31" s="138"/>
      <c r="N31" s="138"/>
      <c r="O31" s="139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</row>
    <row r="32" spans="1:27" ht="25.5" customHeight="1">
      <c r="A32" s="162">
        <v>27</v>
      </c>
      <c r="B32" s="130" t="s">
        <v>560</v>
      </c>
      <c r="C32" s="131" t="s">
        <v>66</v>
      </c>
      <c r="D32" s="132">
        <v>96</v>
      </c>
      <c r="E32" s="133">
        <v>105.96</v>
      </c>
      <c r="F32" s="134" t="s">
        <v>1212</v>
      </c>
      <c r="G32" s="134" t="s">
        <v>1217</v>
      </c>
      <c r="H32" s="134" t="s">
        <v>53</v>
      </c>
      <c r="I32" s="135">
        <v>36.72</v>
      </c>
      <c r="J32" s="136">
        <v>36720000</v>
      </c>
      <c r="K32" s="137" t="e">
        <v>#DIV/0!</v>
      </c>
      <c r="L32" s="136">
        <v>3525120000</v>
      </c>
      <c r="M32" s="138"/>
      <c r="N32" s="138"/>
      <c r="O32" s="139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</row>
    <row r="33" spans="1:27" s="161" customFormat="1" ht="25.5" customHeight="1">
      <c r="A33" s="162">
        <v>120</v>
      </c>
      <c r="B33" s="130" t="s">
        <v>690</v>
      </c>
      <c r="C33" s="131" t="s">
        <v>52</v>
      </c>
      <c r="D33" s="132">
        <v>99.5</v>
      </c>
      <c r="E33" s="133">
        <v>107.93</v>
      </c>
      <c r="F33" s="134" t="s">
        <v>1217</v>
      </c>
      <c r="G33" s="134" t="s">
        <v>1209</v>
      </c>
      <c r="H33" s="134" t="s">
        <v>666</v>
      </c>
      <c r="I33" s="135"/>
      <c r="J33" s="136">
        <v>37620000</v>
      </c>
      <c r="K33" s="137">
        <v>34681645.510979339</v>
      </c>
      <c r="L33" s="136">
        <v>3743190000</v>
      </c>
      <c r="M33" s="138"/>
      <c r="N33" s="138"/>
      <c r="O33" s="139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</row>
    <row r="34" spans="1:27" s="161" customFormat="1" ht="25.5" customHeight="1">
      <c r="A34" s="162">
        <v>121</v>
      </c>
      <c r="B34" s="130" t="s">
        <v>691</v>
      </c>
      <c r="C34" s="131" t="s">
        <v>55</v>
      </c>
      <c r="D34" s="132">
        <v>99.2</v>
      </c>
      <c r="E34" s="133">
        <v>108.21</v>
      </c>
      <c r="F34" s="134" t="s">
        <v>1209</v>
      </c>
      <c r="G34" s="134" t="s">
        <v>1217</v>
      </c>
      <c r="H34" s="134" t="s">
        <v>666</v>
      </c>
      <c r="I34" s="135"/>
      <c r="J34" s="136">
        <v>36359999.999999993</v>
      </c>
      <c r="K34" s="137">
        <v>33332520.099805929</v>
      </c>
      <c r="L34" s="136">
        <v>3606911999.9999995</v>
      </c>
      <c r="M34" s="138"/>
      <c r="N34" s="138"/>
      <c r="O34" s="139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</row>
    <row r="35" spans="1:27" s="161" customFormat="1" ht="25.5" customHeight="1">
      <c r="A35" s="162">
        <v>122</v>
      </c>
      <c r="B35" s="130" t="s">
        <v>692</v>
      </c>
      <c r="C35" s="131" t="s">
        <v>60</v>
      </c>
      <c r="D35" s="132">
        <v>99.1</v>
      </c>
      <c r="E35" s="133">
        <v>108.21</v>
      </c>
      <c r="F35" s="134" t="s">
        <v>1209</v>
      </c>
      <c r="G35" s="134" t="s">
        <v>1217</v>
      </c>
      <c r="H35" s="134" t="s">
        <v>666</v>
      </c>
      <c r="I35" s="135"/>
      <c r="J35" s="136">
        <v>34560000</v>
      </c>
      <c r="K35" s="137">
        <v>31650457.443859164</v>
      </c>
      <c r="L35" s="136">
        <v>3424896000</v>
      </c>
      <c r="M35" s="138"/>
      <c r="N35" s="138"/>
      <c r="O35" s="139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</row>
    <row r="36" spans="1:27" s="161" customFormat="1" ht="25.5" customHeight="1">
      <c r="A36" s="162">
        <v>123</v>
      </c>
      <c r="B36" s="130" t="s">
        <v>693</v>
      </c>
      <c r="C36" s="131" t="s">
        <v>62</v>
      </c>
      <c r="D36" s="132">
        <v>97.7</v>
      </c>
      <c r="E36" s="133">
        <v>105.78</v>
      </c>
      <c r="F36" s="134" t="s">
        <v>1217</v>
      </c>
      <c r="G36" s="134" t="s">
        <v>1209</v>
      </c>
      <c r="H36" s="134" t="s">
        <v>666</v>
      </c>
      <c r="I36" s="135"/>
      <c r="J36" s="136">
        <v>39060000</v>
      </c>
      <c r="K36" s="137">
        <v>36076403.857061826</v>
      </c>
      <c r="L36" s="136">
        <v>3816162000</v>
      </c>
      <c r="M36" s="138"/>
      <c r="N36" s="138"/>
      <c r="O36" s="13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</row>
    <row r="37" spans="1:27" s="161" customFormat="1" ht="25.5" customHeight="1">
      <c r="A37" s="162">
        <v>124</v>
      </c>
      <c r="B37" s="130" t="s">
        <v>694</v>
      </c>
      <c r="C37" s="131" t="s">
        <v>64</v>
      </c>
      <c r="D37" s="132">
        <v>83.1</v>
      </c>
      <c r="E37" s="133">
        <v>88.85</v>
      </c>
      <c r="F37" s="134" t="s">
        <v>1209</v>
      </c>
      <c r="G37" s="134" t="s">
        <v>1217</v>
      </c>
      <c r="H37" s="134" t="s">
        <v>671</v>
      </c>
      <c r="I37" s="135"/>
      <c r="J37" s="136">
        <v>34919999.999999993</v>
      </c>
      <c r="K37" s="137">
        <v>32660123.804164313</v>
      </c>
      <c r="L37" s="136">
        <v>2901851999.999999</v>
      </c>
      <c r="M37" s="138"/>
      <c r="N37" s="138"/>
      <c r="O37" s="13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</row>
    <row r="38" spans="1:27" s="161" customFormat="1" ht="25.5" customHeight="1">
      <c r="A38" s="162">
        <v>125</v>
      </c>
      <c r="B38" s="130" t="s">
        <v>695</v>
      </c>
      <c r="C38" s="131" t="s">
        <v>66</v>
      </c>
      <c r="D38" s="132">
        <v>96</v>
      </c>
      <c r="E38" s="133">
        <v>105.96</v>
      </c>
      <c r="F38" s="134" t="s">
        <v>1212</v>
      </c>
      <c r="G38" s="134" t="s">
        <v>1217</v>
      </c>
      <c r="H38" s="134" t="s">
        <v>666</v>
      </c>
      <c r="I38" s="135"/>
      <c r="J38" s="136">
        <v>37079999.999999978</v>
      </c>
      <c r="K38" s="137">
        <v>33594563.986409947</v>
      </c>
      <c r="L38" s="136">
        <v>3559679999.9999981</v>
      </c>
      <c r="M38" s="138"/>
      <c r="N38" s="138"/>
      <c r="O38" s="13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ht="25.5" customHeight="1">
      <c r="A39" s="162">
        <v>28</v>
      </c>
      <c r="B39" s="130" t="s">
        <v>561</v>
      </c>
      <c r="C39" s="131" t="s">
        <v>52</v>
      </c>
      <c r="D39" s="132">
        <v>99.5</v>
      </c>
      <c r="E39" s="133">
        <v>107.93</v>
      </c>
      <c r="F39" s="134" t="s">
        <v>1217</v>
      </c>
      <c r="G39" s="134" t="s">
        <v>1209</v>
      </c>
      <c r="H39" s="134" t="s">
        <v>53</v>
      </c>
      <c r="I39" s="135">
        <v>36.9</v>
      </c>
      <c r="J39" s="136">
        <v>36900000</v>
      </c>
      <c r="K39" s="137" t="e">
        <v>#DIV/0!</v>
      </c>
      <c r="L39" s="136">
        <v>3671550000</v>
      </c>
      <c r="M39" s="138"/>
      <c r="N39" s="138"/>
      <c r="O39" s="139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</row>
    <row r="40" spans="1:27" ht="25.5" customHeight="1">
      <c r="A40" s="162">
        <v>29</v>
      </c>
      <c r="B40" s="130" t="s">
        <v>562</v>
      </c>
      <c r="C40" s="131" t="s">
        <v>55</v>
      </c>
      <c r="D40" s="132">
        <v>99.2</v>
      </c>
      <c r="E40" s="133">
        <v>108.21</v>
      </c>
      <c r="F40" s="134" t="s">
        <v>1209</v>
      </c>
      <c r="G40" s="134" t="s">
        <v>1217</v>
      </c>
      <c r="H40" s="134" t="s">
        <v>53</v>
      </c>
      <c r="I40" s="135">
        <v>36.36</v>
      </c>
      <c r="J40" s="136">
        <v>36360000</v>
      </c>
      <c r="K40" s="137" t="e">
        <v>#DIV/0!</v>
      </c>
      <c r="L40" s="136">
        <v>3606912000</v>
      </c>
      <c r="M40" s="138"/>
      <c r="N40" s="138"/>
      <c r="O40" s="139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</row>
    <row r="41" spans="1:27" ht="25.5" customHeight="1">
      <c r="A41" s="162">
        <v>30</v>
      </c>
      <c r="B41" s="130" t="s">
        <v>563</v>
      </c>
      <c r="C41" s="131" t="s">
        <v>57</v>
      </c>
      <c r="D41" s="132">
        <v>85.9</v>
      </c>
      <c r="E41" s="133">
        <v>92.2</v>
      </c>
      <c r="F41" s="134" t="s">
        <v>1217</v>
      </c>
      <c r="G41" s="134" t="s">
        <v>1209</v>
      </c>
      <c r="H41" s="134" t="s">
        <v>58</v>
      </c>
      <c r="I41" s="135">
        <v>36.9</v>
      </c>
      <c r="J41" s="136">
        <v>36900000</v>
      </c>
      <c r="K41" s="137" t="e">
        <v>#DIV/0!</v>
      </c>
      <c r="L41" s="136">
        <v>3169710000</v>
      </c>
      <c r="M41" s="138"/>
      <c r="N41" s="138"/>
      <c r="O41" s="139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</row>
    <row r="42" spans="1:27" ht="25.5" customHeight="1">
      <c r="A42" s="162">
        <v>31</v>
      </c>
      <c r="B42" s="130" t="s">
        <v>564</v>
      </c>
      <c r="C42" s="131" t="s">
        <v>60</v>
      </c>
      <c r="D42" s="132">
        <v>99.1</v>
      </c>
      <c r="E42" s="133">
        <v>108.21</v>
      </c>
      <c r="F42" s="134" t="s">
        <v>1209</v>
      </c>
      <c r="G42" s="134" t="s">
        <v>1217</v>
      </c>
      <c r="H42" s="134" t="s">
        <v>53</v>
      </c>
      <c r="I42" s="135">
        <v>34.56</v>
      </c>
      <c r="J42" s="136">
        <v>34560000</v>
      </c>
      <c r="K42" s="137" t="e">
        <v>#DIV/0!</v>
      </c>
      <c r="L42" s="136">
        <v>3424896000</v>
      </c>
      <c r="M42" s="138"/>
      <c r="N42" s="138"/>
      <c r="O42" s="139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</row>
    <row r="43" spans="1:27" ht="25.5" customHeight="1">
      <c r="A43" s="162">
        <v>32</v>
      </c>
      <c r="B43" s="130" t="s">
        <v>565</v>
      </c>
      <c r="C43" s="131" t="s">
        <v>62</v>
      </c>
      <c r="D43" s="132">
        <v>97.7</v>
      </c>
      <c r="E43" s="133">
        <v>105.78</v>
      </c>
      <c r="F43" s="134" t="s">
        <v>1217</v>
      </c>
      <c r="G43" s="134" t="s">
        <v>1209</v>
      </c>
      <c r="H43" s="134" t="s">
        <v>53</v>
      </c>
      <c r="I43" s="135">
        <v>39.06</v>
      </c>
      <c r="J43" s="136">
        <v>39060000</v>
      </c>
      <c r="K43" s="137" t="e">
        <v>#DIV/0!</v>
      </c>
      <c r="L43" s="136">
        <v>3816162000</v>
      </c>
      <c r="M43" s="138"/>
      <c r="N43" s="138"/>
      <c r="O43" s="139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</row>
    <row r="44" spans="1:27" ht="25.5" customHeight="1">
      <c r="A44" s="162">
        <v>33</v>
      </c>
      <c r="B44" s="130" t="s">
        <v>566</v>
      </c>
      <c r="C44" s="131" t="s">
        <v>64</v>
      </c>
      <c r="D44" s="132">
        <v>83.1</v>
      </c>
      <c r="E44" s="133">
        <v>88.85</v>
      </c>
      <c r="F44" s="134" t="s">
        <v>1209</v>
      </c>
      <c r="G44" s="134" t="s">
        <v>1217</v>
      </c>
      <c r="H44" s="134" t="s">
        <v>58</v>
      </c>
      <c r="I44" s="135">
        <v>34.92</v>
      </c>
      <c r="J44" s="136">
        <v>34920000</v>
      </c>
      <c r="K44" s="137" t="e">
        <v>#DIV/0!</v>
      </c>
      <c r="L44" s="136">
        <v>2901852000</v>
      </c>
      <c r="M44" s="138"/>
      <c r="N44" s="138"/>
      <c r="O44" s="139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</row>
    <row r="45" spans="1:27" ht="25.5" customHeight="1">
      <c r="A45" s="162">
        <v>34</v>
      </c>
      <c r="B45" s="130" t="s">
        <v>567</v>
      </c>
      <c r="C45" s="131" t="s">
        <v>66</v>
      </c>
      <c r="D45" s="132">
        <v>96</v>
      </c>
      <c r="E45" s="133">
        <v>105.96</v>
      </c>
      <c r="F45" s="134" t="s">
        <v>1212</v>
      </c>
      <c r="G45" s="134" t="s">
        <v>1217</v>
      </c>
      <c r="H45" s="134" t="s">
        <v>53</v>
      </c>
      <c r="I45" s="135">
        <v>37.08</v>
      </c>
      <c r="J45" s="136">
        <v>37080000</v>
      </c>
      <c r="K45" s="137" t="e">
        <v>#DIV/0!</v>
      </c>
      <c r="L45" s="136">
        <v>3559680000</v>
      </c>
      <c r="M45" s="138"/>
      <c r="N45" s="138"/>
      <c r="O45" s="139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</row>
    <row r="46" spans="1:27" ht="25.5" customHeight="1">
      <c r="A46" s="162">
        <v>35</v>
      </c>
      <c r="B46" s="130" t="s">
        <v>568</v>
      </c>
      <c r="C46" s="131" t="s">
        <v>52</v>
      </c>
      <c r="D46" s="132">
        <v>99.5</v>
      </c>
      <c r="E46" s="133">
        <v>107.93</v>
      </c>
      <c r="F46" s="134" t="s">
        <v>1217</v>
      </c>
      <c r="G46" s="134" t="s">
        <v>1209</v>
      </c>
      <c r="H46" s="134" t="s">
        <v>53</v>
      </c>
      <c r="I46" s="135">
        <v>37.44</v>
      </c>
      <c r="J46" s="136">
        <v>37440000</v>
      </c>
      <c r="K46" s="137" t="e">
        <v>#DIV/0!</v>
      </c>
      <c r="L46" s="136">
        <v>3725280000</v>
      </c>
      <c r="M46" s="138"/>
      <c r="N46" s="138"/>
      <c r="O46" s="139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</row>
    <row r="47" spans="1:27" ht="25.5" customHeight="1">
      <c r="A47" s="162">
        <v>36</v>
      </c>
      <c r="B47" s="130" t="s">
        <v>569</v>
      </c>
      <c r="C47" s="131" t="s">
        <v>55</v>
      </c>
      <c r="D47" s="132">
        <v>99.2</v>
      </c>
      <c r="E47" s="133">
        <v>108.21</v>
      </c>
      <c r="F47" s="134" t="s">
        <v>1209</v>
      </c>
      <c r="G47" s="134" t="s">
        <v>1217</v>
      </c>
      <c r="H47" s="134" t="s">
        <v>53</v>
      </c>
      <c r="I47" s="135">
        <v>36.9</v>
      </c>
      <c r="J47" s="136">
        <v>36900000</v>
      </c>
      <c r="K47" s="137" t="e">
        <v>#DIV/0!</v>
      </c>
      <c r="L47" s="136">
        <v>3660480000</v>
      </c>
      <c r="M47" s="138"/>
      <c r="N47" s="138"/>
      <c r="O47" s="139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</row>
    <row r="48" spans="1:27" ht="25.5" customHeight="1">
      <c r="A48" s="162">
        <v>37</v>
      </c>
      <c r="B48" s="130" t="s">
        <v>570</v>
      </c>
      <c r="C48" s="131" t="s">
        <v>57</v>
      </c>
      <c r="D48" s="132">
        <v>85.9</v>
      </c>
      <c r="E48" s="133">
        <v>92.2</v>
      </c>
      <c r="F48" s="134" t="s">
        <v>1217</v>
      </c>
      <c r="G48" s="134" t="s">
        <v>1209</v>
      </c>
      <c r="H48" s="134" t="s">
        <v>58</v>
      </c>
      <c r="I48" s="135">
        <v>37.44</v>
      </c>
      <c r="J48" s="136">
        <v>37440000</v>
      </c>
      <c r="K48" s="137" t="e">
        <v>#DIV/0!</v>
      </c>
      <c r="L48" s="136">
        <v>3216096000</v>
      </c>
      <c r="M48" s="138"/>
      <c r="N48" s="138"/>
      <c r="O48" s="139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  <row r="49" spans="1:27" ht="25.5" customHeight="1">
      <c r="A49" s="162">
        <v>38</v>
      </c>
      <c r="B49" s="130" t="s">
        <v>571</v>
      </c>
      <c r="C49" s="131" t="s">
        <v>60</v>
      </c>
      <c r="D49" s="132">
        <v>99.1</v>
      </c>
      <c r="E49" s="133">
        <v>108.21</v>
      </c>
      <c r="F49" s="134" t="s">
        <v>1209</v>
      </c>
      <c r="G49" s="134" t="s">
        <v>1217</v>
      </c>
      <c r="H49" s="134" t="s">
        <v>53</v>
      </c>
      <c r="I49" s="135">
        <v>35.1</v>
      </c>
      <c r="J49" s="136">
        <v>35100000</v>
      </c>
      <c r="K49" s="137" t="e">
        <v>#DIV/0!</v>
      </c>
      <c r="L49" s="136">
        <v>3478410000</v>
      </c>
      <c r="M49" s="138"/>
      <c r="N49" s="138"/>
      <c r="O49" s="139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</row>
    <row r="50" spans="1:27" ht="25.5" customHeight="1">
      <c r="A50" s="162">
        <v>39</v>
      </c>
      <c r="B50" s="130" t="s">
        <v>572</v>
      </c>
      <c r="C50" s="131" t="s">
        <v>62</v>
      </c>
      <c r="D50" s="132">
        <v>97.7</v>
      </c>
      <c r="E50" s="133">
        <v>105.78</v>
      </c>
      <c r="F50" s="134" t="s">
        <v>1217</v>
      </c>
      <c r="G50" s="134" t="s">
        <v>1209</v>
      </c>
      <c r="H50" s="134" t="s">
        <v>53</v>
      </c>
      <c r="I50" s="135">
        <v>39.6</v>
      </c>
      <c r="J50" s="136">
        <v>39600000</v>
      </c>
      <c r="K50" s="137" t="e">
        <v>#DIV/0!</v>
      </c>
      <c r="L50" s="136">
        <v>3868920000</v>
      </c>
      <c r="M50" s="138"/>
      <c r="N50" s="138"/>
      <c r="O50" s="139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</row>
    <row r="51" spans="1:27" ht="25.5" customHeight="1">
      <c r="A51" s="162">
        <v>40</v>
      </c>
      <c r="B51" s="130" t="s">
        <v>573</v>
      </c>
      <c r="C51" s="131" t="s">
        <v>64</v>
      </c>
      <c r="D51" s="132">
        <v>83.1</v>
      </c>
      <c r="E51" s="133">
        <v>88.85</v>
      </c>
      <c r="F51" s="134" t="s">
        <v>1209</v>
      </c>
      <c r="G51" s="134" t="s">
        <v>1217</v>
      </c>
      <c r="H51" s="134" t="s">
        <v>58</v>
      </c>
      <c r="I51" s="135">
        <v>35.46</v>
      </c>
      <c r="J51" s="136">
        <v>35460000</v>
      </c>
      <c r="K51" s="137" t="e">
        <v>#DIV/0!</v>
      </c>
      <c r="L51" s="136">
        <v>2946726000</v>
      </c>
      <c r="M51" s="138"/>
      <c r="N51" s="138"/>
      <c r="O51" s="139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</row>
    <row r="52" spans="1:27" ht="25.5" customHeight="1">
      <c r="A52" s="162">
        <v>41</v>
      </c>
      <c r="B52" s="130" t="s">
        <v>574</v>
      </c>
      <c r="C52" s="131" t="s">
        <v>66</v>
      </c>
      <c r="D52" s="132">
        <v>96</v>
      </c>
      <c r="E52" s="133">
        <v>105.96</v>
      </c>
      <c r="F52" s="134" t="s">
        <v>1212</v>
      </c>
      <c r="G52" s="134" t="s">
        <v>1217</v>
      </c>
      <c r="H52" s="134" t="s">
        <v>53</v>
      </c>
      <c r="I52" s="135">
        <v>37.619999999999997</v>
      </c>
      <c r="J52" s="136">
        <v>37620000</v>
      </c>
      <c r="K52" s="137" t="e">
        <v>#DIV/0!</v>
      </c>
      <c r="L52" s="136">
        <v>3611520000</v>
      </c>
      <c r="M52" s="138"/>
      <c r="N52" s="138"/>
      <c r="O52" s="139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7" ht="25.5" customHeight="1">
      <c r="A53" s="162">
        <v>42</v>
      </c>
      <c r="B53" s="130" t="s">
        <v>575</v>
      </c>
      <c r="C53" s="131" t="s">
        <v>52</v>
      </c>
      <c r="D53" s="132">
        <v>99.5</v>
      </c>
      <c r="E53" s="133">
        <v>107.93</v>
      </c>
      <c r="F53" s="134" t="s">
        <v>1217</v>
      </c>
      <c r="G53" s="134" t="s">
        <v>1209</v>
      </c>
      <c r="H53" s="134" t="s">
        <v>53</v>
      </c>
      <c r="I53" s="135">
        <v>38.340000000000003</v>
      </c>
      <c r="J53" s="136">
        <v>38340000</v>
      </c>
      <c r="K53" s="137" t="e">
        <v>#DIV/0!</v>
      </c>
      <c r="L53" s="136">
        <v>3814830000</v>
      </c>
      <c r="M53" s="138"/>
      <c r="N53" s="138"/>
      <c r="O53" s="139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</row>
    <row r="54" spans="1:27" ht="25.5" customHeight="1">
      <c r="A54" s="162">
        <v>43</v>
      </c>
      <c r="B54" s="130" t="s">
        <v>576</v>
      </c>
      <c r="C54" s="131" t="s">
        <v>55</v>
      </c>
      <c r="D54" s="132">
        <v>99.2</v>
      </c>
      <c r="E54" s="133">
        <v>108.21</v>
      </c>
      <c r="F54" s="134" t="s">
        <v>1209</v>
      </c>
      <c r="G54" s="134" t="s">
        <v>1217</v>
      </c>
      <c r="H54" s="134" t="s">
        <v>53</v>
      </c>
      <c r="I54" s="135">
        <v>36.9</v>
      </c>
      <c r="J54" s="136">
        <v>36900000</v>
      </c>
      <c r="K54" s="137" t="e">
        <v>#DIV/0!</v>
      </c>
      <c r="L54" s="136">
        <v>3660480000</v>
      </c>
      <c r="M54" s="138"/>
      <c r="N54" s="138"/>
      <c r="O54" s="139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</row>
    <row r="55" spans="1:27" ht="25.5" customHeight="1">
      <c r="A55" s="162">
        <v>44</v>
      </c>
      <c r="B55" s="130" t="s">
        <v>577</v>
      </c>
      <c r="C55" s="131" t="s">
        <v>57</v>
      </c>
      <c r="D55" s="132">
        <v>85.9</v>
      </c>
      <c r="E55" s="133">
        <v>92.2</v>
      </c>
      <c r="F55" s="134" t="s">
        <v>1217</v>
      </c>
      <c r="G55" s="134" t="s">
        <v>1209</v>
      </c>
      <c r="H55" s="134" t="s">
        <v>58</v>
      </c>
      <c r="I55" s="135">
        <v>38.340000000000003</v>
      </c>
      <c r="J55" s="136">
        <v>38340000</v>
      </c>
      <c r="K55" s="137" t="e">
        <v>#DIV/0!</v>
      </c>
      <c r="L55" s="136">
        <v>3293406000</v>
      </c>
      <c r="M55" s="138"/>
      <c r="N55" s="138"/>
      <c r="O55" s="139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</row>
    <row r="56" spans="1:27" ht="25.5" customHeight="1">
      <c r="A56" s="162">
        <v>45</v>
      </c>
      <c r="B56" s="130" t="s">
        <v>578</v>
      </c>
      <c r="C56" s="131" t="s">
        <v>60</v>
      </c>
      <c r="D56" s="132">
        <v>99.1</v>
      </c>
      <c r="E56" s="133">
        <v>108.21</v>
      </c>
      <c r="F56" s="134" t="s">
        <v>1209</v>
      </c>
      <c r="G56" s="134" t="s">
        <v>1217</v>
      </c>
      <c r="H56" s="134" t="s">
        <v>53</v>
      </c>
      <c r="I56" s="135">
        <v>35.1</v>
      </c>
      <c r="J56" s="136">
        <v>35100000</v>
      </c>
      <c r="K56" s="137" t="e">
        <v>#DIV/0!</v>
      </c>
      <c r="L56" s="136">
        <v>3478410000</v>
      </c>
      <c r="M56" s="138"/>
      <c r="N56" s="138"/>
      <c r="O56" s="139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</row>
    <row r="57" spans="1:27" ht="25.5" customHeight="1">
      <c r="A57" s="162">
        <v>46</v>
      </c>
      <c r="B57" s="130" t="s">
        <v>579</v>
      </c>
      <c r="C57" s="131" t="s">
        <v>62</v>
      </c>
      <c r="D57" s="132">
        <v>97.7</v>
      </c>
      <c r="E57" s="133">
        <v>105.78</v>
      </c>
      <c r="F57" s="134" t="s">
        <v>1217</v>
      </c>
      <c r="G57" s="134" t="s">
        <v>1209</v>
      </c>
      <c r="H57" s="134" t="s">
        <v>53</v>
      </c>
      <c r="I57" s="135">
        <v>40.5</v>
      </c>
      <c r="J57" s="136">
        <v>40500000</v>
      </c>
      <c r="K57" s="137" t="e">
        <v>#DIV/0!</v>
      </c>
      <c r="L57" s="136">
        <v>3956850000</v>
      </c>
      <c r="M57" s="138"/>
      <c r="N57" s="138"/>
      <c r="O57" s="139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</row>
    <row r="58" spans="1:27" ht="25.5" customHeight="1">
      <c r="A58" s="162">
        <v>47</v>
      </c>
      <c r="B58" s="130" t="s">
        <v>580</v>
      </c>
      <c r="C58" s="131" t="s">
        <v>64</v>
      </c>
      <c r="D58" s="132">
        <v>83.1</v>
      </c>
      <c r="E58" s="133">
        <v>88.85</v>
      </c>
      <c r="F58" s="134" t="s">
        <v>1209</v>
      </c>
      <c r="G58" s="134" t="s">
        <v>1217</v>
      </c>
      <c r="H58" s="134" t="s">
        <v>58</v>
      </c>
      <c r="I58" s="135">
        <v>35.46</v>
      </c>
      <c r="J58" s="136">
        <v>35460000</v>
      </c>
      <c r="K58" s="137" t="e">
        <v>#DIV/0!</v>
      </c>
      <c r="L58" s="136">
        <v>2946726000</v>
      </c>
      <c r="M58" s="138"/>
      <c r="N58" s="138"/>
      <c r="O58" s="139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</row>
    <row r="59" spans="1:27" ht="25.5" customHeight="1">
      <c r="A59" s="162">
        <v>48</v>
      </c>
      <c r="B59" s="130" t="s">
        <v>581</v>
      </c>
      <c r="C59" s="131" t="s">
        <v>66</v>
      </c>
      <c r="D59" s="132">
        <v>96</v>
      </c>
      <c r="E59" s="133">
        <v>105.96</v>
      </c>
      <c r="F59" s="134" t="s">
        <v>1212</v>
      </c>
      <c r="G59" s="134" t="s">
        <v>1217</v>
      </c>
      <c r="H59" s="134" t="s">
        <v>53</v>
      </c>
      <c r="I59" s="135">
        <v>38.520000000000003</v>
      </c>
      <c r="J59" s="136">
        <v>38520000</v>
      </c>
      <c r="K59" s="137" t="e">
        <v>#DIV/0!</v>
      </c>
      <c r="L59" s="136">
        <v>3697920000</v>
      </c>
      <c r="M59" s="138"/>
      <c r="N59" s="138"/>
      <c r="O59" s="139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</row>
    <row r="60" spans="1:27" ht="25.5" customHeight="1">
      <c r="A60" s="162">
        <v>49</v>
      </c>
      <c r="B60" s="130" t="s">
        <v>582</v>
      </c>
      <c r="C60" s="131" t="s">
        <v>52</v>
      </c>
      <c r="D60" s="132">
        <v>99.5</v>
      </c>
      <c r="E60" s="133">
        <v>107.93</v>
      </c>
      <c r="F60" s="134" t="s">
        <v>1217</v>
      </c>
      <c r="G60" s="134" t="s">
        <v>1209</v>
      </c>
      <c r="H60" s="134" t="s">
        <v>53</v>
      </c>
      <c r="I60" s="135">
        <v>38.159999999999997</v>
      </c>
      <c r="J60" s="136">
        <v>38160000</v>
      </c>
      <c r="K60" s="137" t="e">
        <v>#DIV/0!</v>
      </c>
      <c r="L60" s="136">
        <v>3796920000</v>
      </c>
      <c r="M60" s="138"/>
      <c r="N60" s="138"/>
      <c r="O60" s="139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</row>
    <row r="61" spans="1:27" ht="25.5" customHeight="1">
      <c r="A61" s="162">
        <v>50</v>
      </c>
      <c r="B61" s="130" t="s">
        <v>583</v>
      </c>
      <c r="C61" s="131" t="s">
        <v>55</v>
      </c>
      <c r="D61" s="132">
        <v>99.2</v>
      </c>
      <c r="E61" s="133">
        <v>108.21</v>
      </c>
      <c r="F61" s="134" t="s">
        <v>1209</v>
      </c>
      <c r="G61" s="134" t="s">
        <v>1217</v>
      </c>
      <c r="H61" s="134" t="s">
        <v>53</v>
      </c>
      <c r="I61" s="135">
        <v>36.9</v>
      </c>
      <c r="J61" s="136">
        <v>36900000</v>
      </c>
      <c r="K61" s="137" t="e">
        <v>#DIV/0!</v>
      </c>
      <c r="L61" s="136">
        <v>3660480000</v>
      </c>
      <c r="M61" s="138"/>
      <c r="N61" s="138"/>
      <c r="O61" s="139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</row>
    <row r="62" spans="1:27" ht="25.5" customHeight="1">
      <c r="A62" s="162">
        <v>51</v>
      </c>
      <c r="B62" s="130" t="s">
        <v>584</v>
      </c>
      <c r="C62" s="131" t="s">
        <v>57</v>
      </c>
      <c r="D62" s="132">
        <v>85.9</v>
      </c>
      <c r="E62" s="133">
        <v>92.2</v>
      </c>
      <c r="F62" s="134" t="s">
        <v>1217</v>
      </c>
      <c r="G62" s="134" t="s">
        <v>1209</v>
      </c>
      <c r="H62" s="134" t="s">
        <v>58</v>
      </c>
      <c r="I62" s="135">
        <v>37.44</v>
      </c>
      <c r="J62" s="136">
        <v>37440000</v>
      </c>
      <c r="K62" s="137" t="e">
        <v>#DIV/0!</v>
      </c>
      <c r="L62" s="136">
        <v>3216096000</v>
      </c>
      <c r="M62" s="138"/>
      <c r="N62" s="138"/>
      <c r="O62" s="139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</row>
    <row r="63" spans="1:27" ht="25.5" customHeight="1">
      <c r="A63" s="162">
        <v>52</v>
      </c>
      <c r="B63" s="130" t="s">
        <v>585</v>
      </c>
      <c r="C63" s="131" t="s">
        <v>60</v>
      </c>
      <c r="D63" s="132">
        <v>99.1</v>
      </c>
      <c r="E63" s="133">
        <v>108.21</v>
      </c>
      <c r="F63" s="134" t="s">
        <v>1209</v>
      </c>
      <c r="G63" s="134" t="s">
        <v>1217</v>
      </c>
      <c r="H63" s="134" t="s">
        <v>53</v>
      </c>
      <c r="I63" s="135">
        <v>35.1</v>
      </c>
      <c r="J63" s="136">
        <v>35100000</v>
      </c>
      <c r="K63" s="137" t="e">
        <v>#DIV/0!</v>
      </c>
      <c r="L63" s="136">
        <v>3478410000</v>
      </c>
      <c r="M63" s="138"/>
      <c r="N63" s="138"/>
      <c r="O63" s="139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</row>
    <row r="64" spans="1:27" ht="25.5" customHeight="1">
      <c r="A64" s="162">
        <v>53</v>
      </c>
      <c r="B64" s="130" t="s">
        <v>586</v>
      </c>
      <c r="C64" s="131" t="s">
        <v>62</v>
      </c>
      <c r="D64" s="132">
        <v>97.7</v>
      </c>
      <c r="E64" s="133">
        <v>105.78</v>
      </c>
      <c r="F64" s="134" t="s">
        <v>1217</v>
      </c>
      <c r="G64" s="134" t="s">
        <v>1209</v>
      </c>
      <c r="H64" s="134" t="s">
        <v>53</v>
      </c>
      <c r="I64" s="135">
        <v>39.6</v>
      </c>
      <c r="J64" s="136">
        <v>39600000</v>
      </c>
      <c r="K64" s="137" t="e">
        <v>#DIV/0!</v>
      </c>
      <c r="L64" s="136">
        <v>3868920000</v>
      </c>
      <c r="M64" s="138"/>
      <c r="N64" s="138"/>
      <c r="O64" s="139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</row>
    <row r="65" spans="1:27" ht="25.5" customHeight="1">
      <c r="A65" s="162">
        <v>54</v>
      </c>
      <c r="B65" s="130" t="s">
        <v>587</v>
      </c>
      <c r="C65" s="131" t="s">
        <v>64</v>
      </c>
      <c r="D65" s="132">
        <v>83.1</v>
      </c>
      <c r="E65" s="133">
        <v>88.85</v>
      </c>
      <c r="F65" s="134" t="s">
        <v>1209</v>
      </c>
      <c r="G65" s="134" t="s">
        <v>1217</v>
      </c>
      <c r="H65" s="134" t="s">
        <v>58</v>
      </c>
      <c r="I65" s="135">
        <v>35.46</v>
      </c>
      <c r="J65" s="136">
        <v>35460000</v>
      </c>
      <c r="K65" s="137" t="e">
        <v>#DIV/0!</v>
      </c>
      <c r="L65" s="136">
        <v>2946726000</v>
      </c>
      <c r="M65" s="138"/>
      <c r="N65" s="138"/>
      <c r="O65" s="139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</row>
    <row r="66" spans="1:27" ht="25.5" customHeight="1">
      <c r="A66" s="162">
        <v>55</v>
      </c>
      <c r="B66" s="130" t="s">
        <v>588</v>
      </c>
      <c r="C66" s="131" t="s">
        <v>66</v>
      </c>
      <c r="D66" s="132">
        <v>96</v>
      </c>
      <c r="E66" s="133">
        <v>105.96</v>
      </c>
      <c r="F66" s="134" t="s">
        <v>1212</v>
      </c>
      <c r="G66" s="134" t="s">
        <v>1217</v>
      </c>
      <c r="H66" s="134" t="s">
        <v>53</v>
      </c>
      <c r="I66" s="135">
        <v>37.619999999999997</v>
      </c>
      <c r="J66" s="136">
        <v>37620000</v>
      </c>
      <c r="K66" s="137" t="e">
        <v>#DIV/0!</v>
      </c>
      <c r="L66" s="136">
        <v>3611520000</v>
      </c>
      <c r="M66" s="138"/>
      <c r="N66" s="138"/>
      <c r="O66" s="139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</row>
    <row r="67" spans="1:27" s="161" customFormat="1" ht="25.5" customHeight="1">
      <c r="A67" s="162">
        <v>126</v>
      </c>
      <c r="B67" s="130" t="s">
        <v>696</v>
      </c>
      <c r="C67" s="131" t="s">
        <v>52</v>
      </c>
      <c r="D67" s="132">
        <v>99.5</v>
      </c>
      <c r="E67" s="133">
        <v>107.93</v>
      </c>
      <c r="F67" s="134" t="s">
        <v>1217</v>
      </c>
      <c r="G67" s="134" t="s">
        <v>1209</v>
      </c>
      <c r="H67" s="134" t="s">
        <v>666</v>
      </c>
      <c r="I67" s="135"/>
      <c r="J67" s="136">
        <v>37080000.000000007</v>
      </c>
      <c r="K67" s="137">
        <v>34183822.848142318</v>
      </c>
      <c r="L67" s="136">
        <v>3689460000.000001</v>
      </c>
      <c r="M67" s="138"/>
      <c r="N67" s="138"/>
      <c r="O67" s="139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</row>
    <row r="68" spans="1:27" s="161" customFormat="1" ht="25.5" customHeight="1">
      <c r="A68" s="162">
        <v>127</v>
      </c>
      <c r="B68" s="130" t="s">
        <v>697</v>
      </c>
      <c r="C68" s="131" t="s">
        <v>55</v>
      </c>
      <c r="D68" s="132">
        <v>99.2</v>
      </c>
      <c r="E68" s="133">
        <v>108.21</v>
      </c>
      <c r="F68" s="134" t="s">
        <v>1209</v>
      </c>
      <c r="G68" s="134" t="s">
        <v>1217</v>
      </c>
      <c r="H68" s="134" t="s">
        <v>666</v>
      </c>
      <c r="I68" s="135"/>
      <c r="J68" s="136">
        <v>35640000.000000007</v>
      </c>
      <c r="K68" s="137">
        <v>32672470.196839482</v>
      </c>
      <c r="L68" s="136">
        <v>3535488000</v>
      </c>
      <c r="M68" s="138"/>
      <c r="N68" s="138"/>
      <c r="O68" s="139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s="161" customFormat="1" ht="25.5" customHeight="1">
      <c r="A69" s="162">
        <v>128</v>
      </c>
      <c r="B69" s="130" t="s">
        <v>698</v>
      </c>
      <c r="C69" s="131" t="s">
        <v>57</v>
      </c>
      <c r="D69" s="132">
        <v>85.9</v>
      </c>
      <c r="E69" s="133">
        <v>92.2</v>
      </c>
      <c r="F69" s="134" t="s">
        <v>1217</v>
      </c>
      <c r="G69" s="134" t="s">
        <v>1209</v>
      </c>
      <c r="H69" s="134" t="s">
        <v>671</v>
      </c>
      <c r="I69" s="135"/>
      <c r="J69" s="136">
        <v>37080000.000000007</v>
      </c>
      <c r="K69" s="137">
        <v>34546334.056399144</v>
      </c>
      <c r="L69" s="136">
        <v>3185172000.000001</v>
      </c>
      <c r="M69" s="138"/>
      <c r="N69" s="138"/>
      <c r="O69" s="139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</row>
    <row r="70" spans="1:27" s="161" customFormat="1" ht="25.5" customHeight="1">
      <c r="A70" s="162">
        <v>129</v>
      </c>
      <c r="B70" s="130" t="s">
        <v>699</v>
      </c>
      <c r="C70" s="131" t="s">
        <v>60</v>
      </c>
      <c r="D70" s="132">
        <v>99.1</v>
      </c>
      <c r="E70" s="133">
        <v>108.21</v>
      </c>
      <c r="F70" s="134" t="s">
        <v>1209</v>
      </c>
      <c r="G70" s="134" t="s">
        <v>1217</v>
      </c>
      <c r="H70" s="134" t="s">
        <v>666</v>
      </c>
      <c r="I70" s="135"/>
      <c r="J70" s="136">
        <v>33840000.000000007</v>
      </c>
      <c r="K70" s="137">
        <v>30991072.913778771</v>
      </c>
      <c r="L70" s="136">
        <v>3353544000.0000005</v>
      </c>
      <c r="M70" s="138"/>
      <c r="N70" s="138"/>
      <c r="O70" s="139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</row>
    <row r="71" spans="1:27" s="161" customFormat="1" ht="25.5" customHeight="1">
      <c r="A71" s="162">
        <v>130</v>
      </c>
      <c r="B71" s="130" t="s">
        <v>700</v>
      </c>
      <c r="C71" s="131" t="s">
        <v>62</v>
      </c>
      <c r="D71" s="132">
        <v>97.7</v>
      </c>
      <c r="E71" s="133">
        <v>105.78</v>
      </c>
      <c r="F71" s="134" t="s">
        <v>1217</v>
      </c>
      <c r="G71" s="134" t="s">
        <v>1209</v>
      </c>
      <c r="H71" s="134" t="s">
        <v>666</v>
      </c>
      <c r="I71" s="135"/>
      <c r="J71" s="136">
        <v>39239999.999999993</v>
      </c>
      <c r="K71" s="137">
        <v>36242654.56608054</v>
      </c>
      <c r="L71" s="136">
        <v>3833747999.9999995</v>
      </c>
      <c r="M71" s="138"/>
      <c r="N71" s="138"/>
      <c r="O71" s="139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</row>
    <row r="72" spans="1:27" s="161" customFormat="1" ht="25.5" customHeight="1">
      <c r="A72" s="162">
        <v>131</v>
      </c>
      <c r="B72" s="130" t="s">
        <v>701</v>
      </c>
      <c r="C72" s="131" t="s">
        <v>64</v>
      </c>
      <c r="D72" s="132">
        <v>83.1</v>
      </c>
      <c r="E72" s="133">
        <v>88.85</v>
      </c>
      <c r="F72" s="134" t="s">
        <v>1209</v>
      </c>
      <c r="G72" s="134" t="s">
        <v>1217</v>
      </c>
      <c r="H72" s="134" t="s">
        <v>671</v>
      </c>
      <c r="I72" s="135"/>
      <c r="J72" s="136">
        <v>34200000.000000007</v>
      </c>
      <c r="K72" s="137">
        <v>31986719.189645477</v>
      </c>
      <c r="L72" s="136">
        <v>2842020000.0000005</v>
      </c>
      <c r="M72" s="138"/>
      <c r="N72" s="138"/>
      <c r="O72" s="139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</row>
    <row r="73" spans="1:27" s="161" customFormat="1" ht="25.5" customHeight="1">
      <c r="A73" s="162">
        <v>132</v>
      </c>
      <c r="B73" s="130" t="s">
        <v>702</v>
      </c>
      <c r="C73" s="131" t="s">
        <v>66</v>
      </c>
      <c r="D73" s="132">
        <v>96</v>
      </c>
      <c r="E73" s="133">
        <v>105.96</v>
      </c>
      <c r="F73" s="134" t="s">
        <v>1212</v>
      </c>
      <c r="G73" s="134" t="s">
        <v>1217</v>
      </c>
      <c r="H73" s="134" t="s">
        <v>666</v>
      </c>
      <c r="I73" s="135"/>
      <c r="J73" s="136">
        <v>37260000.000000007</v>
      </c>
      <c r="K73" s="137">
        <v>33757644.394110993</v>
      </c>
      <c r="L73" s="136">
        <v>3576960000.000001</v>
      </c>
      <c r="M73" s="138"/>
      <c r="N73" s="138"/>
      <c r="O73" s="139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s="161" customFormat="1" ht="25.5" customHeight="1">
      <c r="A74" s="162">
        <v>56</v>
      </c>
      <c r="B74" s="130" t="s">
        <v>673</v>
      </c>
      <c r="C74" s="131" t="s">
        <v>52</v>
      </c>
      <c r="D74" s="132">
        <v>99.5</v>
      </c>
      <c r="E74" s="133">
        <v>107.93</v>
      </c>
      <c r="F74" s="134" t="s">
        <v>1217</v>
      </c>
      <c r="G74" s="134" t="s">
        <v>1209</v>
      </c>
      <c r="H74" s="134" t="s">
        <v>666</v>
      </c>
      <c r="I74" s="135"/>
      <c r="J74" s="136">
        <v>37080000.000000007</v>
      </c>
      <c r="K74" s="137">
        <v>34183822.848142318</v>
      </c>
      <c r="L74" s="136">
        <v>3689460000.000001</v>
      </c>
      <c r="M74" s="138"/>
      <c r="N74" s="138"/>
      <c r="O74" s="139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</row>
    <row r="75" spans="1:27" s="161" customFormat="1" ht="25.5" customHeight="1">
      <c r="A75" s="162">
        <v>57</v>
      </c>
      <c r="B75" s="130" t="s">
        <v>674</v>
      </c>
      <c r="C75" s="131" t="s">
        <v>55</v>
      </c>
      <c r="D75" s="132">
        <v>99.2</v>
      </c>
      <c r="E75" s="133">
        <v>108.21</v>
      </c>
      <c r="F75" s="134" t="s">
        <v>1209</v>
      </c>
      <c r="G75" s="134" t="s">
        <v>1217</v>
      </c>
      <c r="H75" s="134" t="s">
        <v>666</v>
      </c>
      <c r="I75" s="135"/>
      <c r="J75" s="136">
        <v>35640000.000000007</v>
      </c>
      <c r="K75" s="137">
        <v>32672470.196839489</v>
      </c>
      <c r="L75" s="136">
        <v>3535488000.000001</v>
      </c>
      <c r="M75" s="138"/>
      <c r="N75" s="138"/>
      <c r="O75" s="139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</row>
    <row r="76" spans="1:27" s="161" customFormat="1" ht="25.5" customHeight="1">
      <c r="A76" s="162">
        <v>58</v>
      </c>
      <c r="B76" s="130" t="s">
        <v>675</v>
      </c>
      <c r="C76" s="131" t="s">
        <v>57</v>
      </c>
      <c r="D76" s="132">
        <v>85.9</v>
      </c>
      <c r="E76" s="133">
        <v>92.2</v>
      </c>
      <c r="F76" s="134" t="s">
        <v>1217</v>
      </c>
      <c r="G76" s="134" t="s">
        <v>1209</v>
      </c>
      <c r="H76" s="134" t="s">
        <v>671</v>
      </c>
      <c r="I76" s="135"/>
      <c r="J76" s="136">
        <v>37080000.000000007</v>
      </c>
      <c r="K76" s="137">
        <v>34546334.056399144</v>
      </c>
      <c r="L76" s="136">
        <v>3185172000.000001</v>
      </c>
      <c r="M76" s="138"/>
      <c r="N76" s="138"/>
      <c r="O76" s="139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</row>
    <row r="77" spans="1:27" s="161" customFormat="1" ht="25.5" customHeight="1">
      <c r="A77" s="162">
        <v>59</v>
      </c>
      <c r="B77" s="130" t="s">
        <v>676</v>
      </c>
      <c r="C77" s="131" t="s">
        <v>60</v>
      </c>
      <c r="D77" s="132">
        <v>99.1</v>
      </c>
      <c r="E77" s="133">
        <v>108.21</v>
      </c>
      <c r="F77" s="134" t="s">
        <v>1209</v>
      </c>
      <c r="G77" s="134" t="s">
        <v>1217</v>
      </c>
      <c r="H77" s="134" t="s">
        <v>666</v>
      </c>
      <c r="I77" s="135"/>
      <c r="J77" s="136">
        <v>33840000.000000007</v>
      </c>
      <c r="K77" s="137">
        <v>30991072.913778771</v>
      </c>
      <c r="L77" s="136">
        <v>3353544000.0000005</v>
      </c>
      <c r="M77" s="138"/>
      <c r="N77" s="138"/>
      <c r="O77" s="139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</row>
    <row r="78" spans="1:27" s="161" customFormat="1" ht="25.5" customHeight="1">
      <c r="A78" s="162">
        <v>60</v>
      </c>
      <c r="B78" s="130" t="s">
        <v>677</v>
      </c>
      <c r="C78" s="131" t="s">
        <v>62</v>
      </c>
      <c r="D78" s="132">
        <v>97.7</v>
      </c>
      <c r="E78" s="133">
        <v>105.78</v>
      </c>
      <c r="F78" s="134" t="s">
        <v>1217</v>
      </c>
      <c r="G78" s="134" t="s">
        <v>1209</v>
      </c>
      <c r="H78" s="134" t="s">
        <v>666</v>
      </c>
      <c r="I78" s="135"/>
      <c r="J78" s="136">
        <v>39239999.999999993</v>
      </c>
      <c r="K78" s="137">
        <v>36242654.56608054</v>
      </c>
      <c r="L78" s="136">
        <v>3833747999.9999995</v>
      </c>
      <c r="M78" s="138"/>
      <c r="N78" s="138"/>
      <c r="O78" s="139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</row>
    <row r="79" spans="1:27" s="161" customFormat="1" ht="25.5" customHeight="1">
      <c r="A79" s="162">
        <v>61</v>
      </c>
      <c r="B79" s="130" t="s">
        <v>678</v>
      </c>
      <c r="C79" s="131" t="s">
        <v>64</v>
      </c>
      <c r="D79" s="132">
        <v>83.1</v>
      </c>
      <c r="E79" s="133">
        <v>88.85</v>
      </c>
      <c r="F79" s="134" t="s">
        <v>1209</v>
      </c>
      <c r="G79" s="134" t="s">
        <v>1217</v>
      </c>
      <c r="H79" s="134" t="s">
        <v>671</v>
      </c>
      <c r="I79" s="135"/>
      <c r="J79" s="136">
        <v>34200000.000000007</v>
      </c>
      <c r="K79" s="137">
        <v>31986719.189645477</v>
      </c>
      <c r="L79" s="136">
        <v>2842020000.0000005</v>
      </c>
      <c r="M79" s="138"/>
      <c r="N79" s="138"/>
      <c r="O79" s="139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</row>
    <row r="80" spans="1:27" s="161" customFormat="1" ht="25.5" customHeight="1">
      <c r="A80" s="162">
        <v>62</v>
      </c>
      <c r="B80" s="130" t="s">
        <v>679</v>
      </c>
      <c r="C80" s="131" t="s">
        <v>66</v>
      </c>
      <c r="D80" s="132">
        <v>96</v>
      </c>
      <c r="E80" s="133">
        <v>105.96</v>
      </c>
      <c r="F80" s="134" t="s">
        <v>1212</v>
      </c>
      <c r="G80" s="134" t="s">
        <v>1217</v>
      </c>
      <c r="H80" s="134" t="s">
        <v>666</v>
      </c>
      <c r="I80" s="135"/>
      <c r="J80" s="136">
        <v>37260000.000000007</v>
      </c>
      <c r="K80" s="137">
        <v>33757644.394110993</v>
      </c>
      <c r="L80" s="136">
        <v>3576960000.000001</v>
      </c>
      <c r="M80" s="138"/>
      <c r="N80" s="138"/>
      <c r="O80" s="139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</row>
    <row r="81" spans="1:27" ht="25.5" customHeight="1">
      <c r="A81" s="162">
        <v>63</v>
      </c>
      <c r="B81" s="130" t="s">
        <v>589</v>
      </c>
      <c r="C81" s="131" t="s">
        <v>52</v>
      </c>
      <c r="D81" s="132">
        <v>99.5</v>
      </c>
      <c r="E81" s="133">
        <v>107.93</v>
      </c>
      <c r="F81" s="134" t="s">
        <v>1217</v>
      </c>
      <c r="G81" s="134" t="s">
        <v>1209</v>
      </c>
      <c r="H81" s="134" t="s">
        <v>53</v>
      </c>
      <c r="I81" s="135">
        <v>37.619999999999997</v>
      </c>
      <c r="J81" s="136">
        <v>37620000</v>
      </c>
      <c r="K81" s="137" t="e">
        <v>#DIV/0!</v>
      </c>
      <c r="L81" s="136">
        <v>3743190000</v>
      </c>
      <c r="M81" s="138"/>
      <c r="N81" s="138"/>
      <c r="O81" s="139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</row>
    <row r="82" spans="1:27" ht="25.5" customHeight="1">
      <c r="A82" s="162">
        <v>64</v>
      </c>
      <c r="B82" s="130" t="s">
        <v>590</v>
      </c>
      <c r="C82" s="131" t="s">
        <v>55</v>
      </c>
      <c r="D82" s="132">
        <v>99.2</v>
      </c>
      <c r="E82" s="133">
        <v>108.21</v>
      </c>
      <c r="F82" s="134" t="s">
        <v>1209</v>
      </c>
      <c r="G82" s="134" t="s">
        <v>1217</v>
      </c>
      <c r="H82" s="134" t="s">
        <v>53</v>
      </c>
      <c r="I82" s="135">
        <v>37.08</v>
      </c>
      <c r="J82" s="136">
        <v>37080000</v>
      </c>
      <c r="K82" s="137" t="e">
        <v>#DIV/0!</v>
      </c>
      <c r="L82" s="136">
        <v>3678336000</v>
      </c>
      <c r="M82" s="138"/>
      <c r="N82" s="138"/>
      <c r="O82" s="139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</row>
    <row r="83" spans="1:27" ht="25.5" customHeight="1">
      <c r="A83" s="162">
        <v>65</v>
      </c>
      <c r="B83" s="130" t="s">
        <v>591</v>
      </c>
      <c r="C83" s="131" t="s">
        <v>57</v>
      </c>
      <c r="D83" s="132">
        <v>85.9</v>
      </c>
      <c r="E83" s="133">
        <v>92.2</v>
      </c>
      <c r="F83" s="134" t="s">
        <v>1217</v>
      </c>
      <c r="G83" s="134" t="s">
        <v>1209</v>
      </c>
      <c r="H83" s="134" t="s">
        <v>58</v>
      </c>
      <c r="I83" s="135">
        <v>37.619999999999997</v>
      </c>
      <c r="J83" s="136">
        <v>37620000</v>
      </c>
      <c r="K83" s="137" t="e">
        <v>#DIV/0!</v>
      </c>
      <c r="L83" s="136">
        <v>3231558000</v>
      </c>
      <c r="M83" s="138"/>
      <c r="N83" s="138"/>
      <c r="O83" s="139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</row>
    <row r="84" spans="1:27" ht="25.5" customHeight="1">
      <c r="A84" s="162">
        <v>66</v>
      </c>
      <c r="B84" s="130" t="s">
        <v>592</v>
      </c>
      <c r="C84" s="131" t="s">
        <v>60</v>
      </c>
      <c r="D84" s="132">
        <v>99.1</v>
      </c>
      <c r="E84" s="133">
        <v>108.21</v>
      </c>
      <c r="F84" s="134" t="s">
        <v>1209</v>
      </c>
      <c r="G84" s="134" t="s">
        <v>1217</v>
      </c>
      <c r="H84" s="134" t="s">
        <v>53</v>
      </c>
      <c r="I84" s="135">
        <v>35.28</v>
      </c>
      <c r="J84" s="136">
        <v>35280000</v>
      </c>
      <c r="K84" s="137" t="e">
        <v>#DIV/0!</v>
      </c>
      <c r="L84" s="136">
        <v>3496248000</v>
      </c>
      <c r="M84" s="138"/>
      <c r="N84" s="138"/>
      <c r="O84" s="139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</row>
    <row r="85" spans="1:27" ht="25.5" customHeight="1">
      <c r="A85" s="162">
        <v>67</v>
      </c>
      <c r="B85" s="130" t="s">
        <v>593</v>
      </c>
      <c r="C85" s="131" t="s">
        <v>62</v>
      </c>
      <c r="D85" s="132">
        <v>97.7</v>
      </c>
      <c r="E85" s="133">
        <v>105.78</v>
      </c>
      <c r="F85" s="134" t="s">
        <v>1217</v>
      </c>
      <c r="G85" s="134" t="s">
        <v>1209</v>
      </c>
      <c r="H85" s="134" t="s">
        <v>53</v>
      </c>
      <c r="I85" s="135">
        <v>39.78</v>
      </c>
      <c r="J85" s="136">
        <v>39780000</v>
      </c>
      <c r="K85" s="137" t="e">
        <v>#DIV/0!</v>
      </c>
      <c r="L85" s="136">
        <v>3886506000</v>
      </c>
      <c r="M85" s="138"/>
      <c r="N85" s="138"/>
      <c r="O85" s="139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</row>
    <row r="86" spans="1:27" ht="25.5" customHeight="1">
      <c r="A86" s="162">
        <v>68</v>
      </c>
      <c r="B86" s="130" t="s">
        <v>594</v>
      </c>
      <c r="C86" s="131" t="s">
        <v>64</v>
      </c>
      <c r="D86" s="132">
        <v>83.1</v>
      </c>
      <c r="E86" s="133">
        <v>88.85</v>
      </c>
      <c r="F86" s="134" t="s">
        <v>1209</v>
      </c>
      <c r="G86" s="134" t="s">
        <v>1217</v>
      </c>
      <c r="H86" s="134" t="s">
        <v>58</v>
      </c>
      <c r="I86" s="135">
        <v>35.64</v>
      </c>
      <c r="J86" s="136">
        <v>35640000</v>
      </c>
      <c r="K86" s="137" t="e">
        <v>#DIV/0!</v>
      </c>
      <c r="L86" s="136">
        <v>2961684000</v>
      </c>
      <c r="M86" s="138"/>
      <c r="N86" s="138"/>
      <c r="O86" s="139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</row>
    <row r="87" spans="1:27" ht="25.5" customHeight="1">
      <c r="A87" s="162">
        <v>69</v>
      </c>
      <c r="B87" s="130" t="s">
        <v>595</v>
      </c>
      <c r="C87" s="131" t="s">
        <v>66</v>
      </c>
      <c r="D87" s="132">
        <v>96</v>
      </c>
      <c r="E87" s="133">
        <v>105.96</v>
      </c>
      <c r="F87" s="134" t="s">
        <v>1212</v>
      </c>
      <c r="G87" s="134" t="s">
        <v>1217</v>
      </c>
      <c r="H87" s="134" t="s">
        <v>53</v>
      </c>
      <c r="I87" s="135">
        <v>37.799999999999997</v>
      </c>
      <c r="J87" s="136">
        <v>37800000</v>
      </c>
      <c r="K87" s="137" t="e">
        <v>#DIV/0!</v>
      </c>
      <c r="L87" s="136">
        <v>3628800000</v>
      </c>
      <c r="M87" s="138"/>
      <c r="N87" s="138"/>
      <c r="O87" s="139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</row>
    <row r="88" spans="1:27" s="161" customFormat="1" ht="25.5" customHeight="1">
      <c r="A88" s="162">
        <v>133</v>
      </c>
      <c r="B88" s="130" t="s">
        <v>703</v>
      </c>
      <c r="C88" s="131" t="s">
        <v>52</v>
      </c>
      <c r="D88" s="132">
        <v>99.5</v>
      </c>
      <c r="E88" s="133">
        <v>107.93</v>
      </c>
      <c r="F88" s="134" t="s">
        <v>1217</v>
      </c>
      <c r="G88" s="134" t="s">
        <v>1209</v>
      </c>
      <c r="H88" s="134" t="s">
        <v>666</v>
      </c>
      <c r="I88" s="135"/>
      <c r="J88" s="136">
        <v>39239999.999999993</v>
      </c>
      <c r="K88" s="137">
        <v>36175113.499490403</v>
      </c>
      <c r="L88" s="136">
        <v>3904379999.999999</v>
      </c>
      <c r="M88" s="138"/>
      <c r="N88" s="138"/>
      <c r="O88" s="139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</row>
    <row r="89" spans="1:27" s="161" customFormat="1" ht="25.5" customHeight="1">
      <c r="A89" s="162">
        <v>134</v>
      </c>
      <c r="B89" s="130" t="s">
        <v>704</v>
      </c>
      <c r="C89" s="131" t="s">
        <v>55</v>
      </c>
      <c r="D89" s="132">
        <v>99.2</v>
      </c>
      <c r="E89" s="133">
        <v>108.21</v>
      </c>
      <c r="F89" s="134" t="s">
        <v>1209</v>
      </c>
      <c r="G89" s="134" t="s">
        <v>1217</v>
      </c>
      <c r="H89" s="134" t="s">
        <v>666</v>
      </c>
      <c r="I89" s="135"/>
      <c r="J89" s="136">
        <v>37080000.000000007</v>
      </c>
      <c r="K89" s="137">
        <v>33992570.002772398</v>
      </c>
      <c r="L89" s="136">
        <v>3678336000.000001</v>
      </c>
      <c r="M89" s="138"/>
      <c r="N89" s="138"/>
      <c r="O89" s="139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</row>
    <row r="90" spans="1:27" s="161" customFormat="1" ht="25.5" customHeight="1">
      <c r="A90" s="162">
        <v>135</v>
      </c>
      <c r="B90" s="130" t="s">
        <v>705</v>
      </c>
      <c r="C90" s="131" t="s">
        <v>57</v>
      </c>
      <c r="D90" s="132">
        <v>85.9</v>
      </c>
      <c r="E90" s="133">
        <v>92.2</v>
      </c>
      <c r="F90" s="134" t="s">
        <v>1217</v>
      </c>
      <c r="G90" s="134" t="s">
        <v>1209</v>
      </c>
      <c r="H90" s="134" t="s">
        <v>671</v>
      </c>
      <c r="I90" s="135"/>
      <c r="J90" s="136">
        <v>38520000.000000007</v>
      </c>
      <c r="K90" s="137">
        <v>35887939.262472898</v>
      </c>
      <c r="L90" s="136">
        <v>3308868000.000001</v>
      </c>
      <c r="M90" s="138"/>
      <c r="N90" s="138"/>
      <c r="O90" s="139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</row>
    <row r="91" spans="1:27" s="161" customFormat="1" ht="25.5" customHeight="1">
      <c r="A91" s="162">
        <v>136</v>
      </c>
      <c r="B91" s="130" t="s">
        <v>706</v>
      </c>
      <c r="C91" s="131" t="s">
        <v>60</v>
      </c>
      <c r="D91" s="132">
        <v>99.1</v>
      </c>
      <c r="E91" s="133">
        <v>108.21</v>
      </c>
      <c r="F91" s="134" t="s">
        <v>1209</v>
      </c>
      <c r="G91" s="134" t="s">
        <v>1217</v>
      </c>
      <c r="H91" s="134" t="s">
        <v>666</v>
      </c>
      <c r="I91" s="135"/>
      <c r="J91" s="136">
        <v>35280000.000000015</v>
      </c>
      <c r="K91" s="137">
        <v>32309841.973939575</v>
      </c>
      <c r="L91" s="136">
        <v>3496248000.0000014</v>
      </c>
      <c r="M91" s="138"/>
      <c r="N91" s="138"/>
      <c r="O91" s="139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</row>
    <row r="92" spans="1:27" s="161" customFormat="1" ht="25.5" customHeight="1">
      <c r="A92" s="162">
        <v>137</v>
      </c>
      <c r="B92" s="130" t="s">
        <v>707</v>
      </c>
      <c r="C92" s="131" t="s">
        <v>62</v>
      </c>
      <c r="D92" s="132">
        <v>97.7</v>
      </c>
      <c r="E92" s="133">
        <v>105.78</v>
      </c>
      <c r="F92" s="134" t="s">
        <v>1217</v>
      </c>
      <c r="G92" s="134" t="s">
        <v>1209</v>
      </c>
      <c r="H92" s="134" t="s">
        <v>666</v>
      </c>
      <c r="I92" s="135"/>
      <c r="J92" s="136">
        <v>40680000</v>
      </c>
      <c r="K92" s="137">
        <v>37572660.238230288</v>
      </c>
      <c r="L92" s="136">
        <v>3974436000</v>
      </c>
      <c r="M92" s="138"/>
      <c r="N92" s="138"/>
      <c r="O92" s="139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</row>
    <row r="93" spans="1:27" s="161" customFormat="1" ht="25.5" customHeight="1">
      <c r="A93" s="162">
        <v>138</v>
      </c>
      <c r="B93" s="130" t="s">
        <v>708</v>
      </c>
      <c r="C93" s="131" t="s">
        <v>64</v>
      </c>
      <c r="D93" s="132">
        <v>83.1</v>
      </c>
      <c r="E93" s="133">
        <v>88.85</v>
      </c>
      <c r="F93" s="134" t="s">
        <v>1209</v>
      </c>
      <c r="G93" s="134" t="s">
        <v>1217</v>
      </c>
      <c r="H93" s="134" t="s">
        <v>671</v>
      </c>
      <c r="I93" s="135"/>
      <c r="J93" s="136">
        <v>35640000.000000007</v>
      </c>
      <c r="K93" s="137">
        <v>33333528.418683182</v>
      </c>
      <c r="L93" s="136">
        <v>2961684000.0000005</v>
      </c>
      <c r="M93" s="138"/>
      <c r="N93" s="138"/>
      <c r="O93" s="139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</row>
    <row r="94" spans="1:27" s="161" customFormat="1" ht="25.5" customHeight="1">
      <c r="A94" s="162">
        <v>139</v>
      </c>
      <c r="B94" s="130" t="s">
        <v>709</v>
      </c>
      <c r="C94" s="131" t="s">
        <v>66</v>
      </c>
      <c r="D94" s="132">
        <v>96</v>
      </c>
      <c r="E94" s="133">
        <v>105.96</v>
      </c>
      <c r="F94" s="134" t="s">
        <v>1212</v>
      </c>
      <c r="G94" s="134" t="s">
        <v>1217</v>
      </c>
      <c r="H94" s="134" t="s">
        <v>666</v>
      </c>
      <c r="I94" s="135"/>
      <c r="J94" s="136">
        <v>38700000</v>
      </c>
      <c r="K94" s="137">
        <v>35062287.655719139</v>
      </c>
      <c r="L94" s="136">
        <v>3715200000</v>
      </c>
      <c r="M94" s="138"/>
      <c r="N94" s="138"/>
      <c r="O94" s="139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</row>
    <row r="95" spans="1:27" ht="25.5" customHeight="1">
      <c r="A95" s="162">
        <v>70</v>
      </c>
      <c r="B95" s="130" t="s">
        <v>596</v>
      </c>
      <c r="C95" s="131" t="s">
        <v>52</v>
      </c>
      <c r="D95" s="132">
        <v>99.5</v>
      </c>
      <c r="E95" s="133">
        <v>107.93</v>
      </c>
      <c r="F95" s="134" t="s">
        <v>1217</v>
      </c>
      <c r="G95" s="134" t="s">
        <v>1209</v>
      </c>
      <c r="H95" s="134" t="s">
        <v>53</v>
      </c>
      <c r="I95" s="135">
        <v>37.619999999999997</v>
      </c>
      <c r="J95" s="136">
        <v>37620000</v>
      </c>
      <c r="K95" s="137" t="e">
        <v>#DIV/0!</v>
      </c>
      <c r="L95" s="136">
        <v>3743190000</v>
      </c>
      <c r="M95" s="138"/>
      <c r="N95" s="138"/>
      <c r="O95" s="139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</row>
    <row r="96" spans="1:27" ht="25.5" customHeight="1">
      <c r="A96" s="162">
        <v>71</v>
      </c>
      <c r="B96" s="130" t="s">
        <v>597</v>
      </c>
      <c r="C96" s="131" t="s">
        <v>55</v>
      </c>
      <c r="D96" s="132">
        <v>99.2</v>
      </c>
      <c r="E96" s="133">
        <v>108.21</v>
      </c>
      <c r="F96" s="134" t="s">
        <v>1209</v>
      </c>
      <c r="G96" s="134" t="s">
        <v>1217</v>
      </c>
      <c r="H96" s="134" t="s">
        <v>53</v>
      </c>
      <c r="I96" s="135">
        <v>37.08</v>
      </c>
      <c r="J96" s="136">
        <v>37080000</v>
      </c>
      <c r="K96" s="137" t="e">
        <v>#DIV/0!</v>
      </c>
      <c r="L96" s="136">
        <v>3678336000</v>
      </c>
      <c r="M96" s="138"/>
      <c r="N96" s="138"/>
      <c r="O96" s="139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</row>
    <row r="97" spans="1:27" ht="25.5" customHeight="1">
      <c r="A97" s="162">
        <v>72</v>
      </c>
      <c r="B97" s="130" t="s">
        <v>598</v>
      </c>
      <c r="C97" s="131" t="s">
        <v>57</v>
      </c>
      <c r="D97" s="132">
        <v>85.9</v>
      </c>
      <c r="E97" s="133">
        <v>92.2</v>
      </c>
      <c r="F97" s="134" t="s">
        <v>1217</v>
      </c>
      <c r="G97" s="134" t="s">
        <v>1209</v>
      </c>
      <c r="H97" s="134" t="s">
        <v>58</v>
      </c>
      <c r="I97" s="135">
        <v>37.619999999999997</v>
      </c>
      <c r="J97" s="136">
        <v>37620000</v>
      </c>
      <c r="K97" s="137" t="e">
        <v>#DIV/0!</v>
      </c>
      <c r="L97" s="136">
        <v>3231558000</v>
      </c>
      <c r="M97" s="138"/>
      <c r="N97" s="138"/>
      <c r="O97" s="139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</row>
    <row r="98" spans="1:27" ht="25.5" customHeight="1">
      <c r="A98" s="162">
        <v>73</v>
      </c>
      <c r="B98" s="130" t="s">
        <v>599</v>
      </c>
      <c r="C98" s="131" t="s">
        <v>60</v>
      </c>
      <c r="D98" s="132">
        <v>99.1</v>
      </c>
      <c r="E98" s="133">
        <v>108.21</v>
      </c>
      <c r="F98" s="134" t="s">
        <v>1209</v>
      </c>
      <c r="G98" s="134" t="s">
        <v>1217</v>
      </c>
      <c r="H98" s="134" t="s">
        <v>53</v>
      </c>
      <c r="I98" s="135">
        <v>35.28</v>
      </c>
      <c r="J98" s="136">
        <v>35280000</v>
      </c>
      <c r="K98" s="137" t="e">
        <v>#DIV/0!</v>
      </c>
      <c r="L98" s="136">
        <v>3496248000</v>
      </c>
      <c r="M98" s="138"/>
      <c r="N98" s="138"/>
      <c r="O98" s="139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</row>
    <row r="99" spans="1:27" ht="25.5" customHeight="1">
      <c r="A99" s="162">
        <v>74</v>
      </c>
      <c r="B99" s="130" t="s">
        <v>600</v>
      </c>
      <c r="C99" s="131" t="s">
        <v>62</v>
      </c>
      <c r="D99" s="132">
        <v>97.7</v>
      </c>
      <c r="E99" s="133">
        <v>105.78</v>
      </c>
      <c r="F99" s="134" t="s">
        <v>1217</v>
      </c>
      <c r="G99" s="134" t="s">
        <v>1209</v>
      </c>
      <c r="H99" s="134" t="s">
        <v>53</v>
      </c>
      <c r="I99" s="135">
        <v>39.78</v>
      </c>
      <c r="J99" s="136">
        <v>39780000</v>
      </c>
      <c r="K99" s="137" t="e">
        <v>#DIV/0!</v>
      </c>
      <c r="L99" s="136">
        <v>3886506000</v>
      </c>
      <c r="M99" s="138"/>
      <c r="N99" s="138"/>
      <c r="O99" s="139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</row>
    <row r="100" spans="1:27" ht="25.5" customHeight="1">
      <c r="A100" s="162">
        <v>75</v>
      </c>
      <c r="B100" s="130" t="s">
        <v>601</v>
      </c>
      <c r="C100" s="131" t="s">
        <v>64</v>
      </c>
      <c r="D100" s="132">
        <v>83.1</v>
      </c>
      <c r="E100" s="133">
        <v>88.85</v>
      </c>
      <c r="F100" s="134" t="s">
        <v>1209</v>
      </c>
      <c r="G100" s="134" t="s">
        <v>1217</v>
      </c>
      <c r="H100" s="134" t="s">
        <v>58</v>
      </c>
      <c r="I100" s="135">
        <v>35.64</v>
      </c>
      <c r="J100" s="136">
        <v>35640000</v>
      </c>
      <c r="K100" s="137" t="e">
        <v>#DIV/0!</v>
      </c>
      <c r="L100" s="136">
        <v>2961684000</v>
      </c>
      <c r="M100" s="138"/>
      <c r="N100" s="138"/>
      <c r="O100" s="139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</row>
    <row r="101" spans="1:27" ht="25.5" customHeight="1">
      <c r="A101" s="162">
        <v>76</v>
      </c>
      <c r="B101" s="130" t="s">
        <v>602</v>
      </c>
      <c r="C101" s="131" t="s">
        <v>66</v>
      </c>
      <c r="D101" s="132">
        <v>96</v>
      </c>
      <c r="E101" s="133">
        <v>105.96</v>
      </c>
      <c r="F101" s="134" t="s">
        <v>1212</v>
      </c>
      <c r="G101" s="134" t="s">
        <v>1217</v>
      </c>
      <c r="H101" s="134" t="s">
        <v>53</v>
      </c>
      <c r="I101" s="135">
        <v>37.799999999999997</v>
      </c>
      <c r="J101" s="136">
        <v>37800000</v>
      </c>
      <c r="K101" s="137" t="e">
        <v>#DIV/0!</v>
      </c>
      <c r="L101" s="136">
        <v>3628800000</v>
      </c>
      <c r="M101" s="138"/>
      <c r="N101" s="138"/>
      <c r="O101" s="139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</row>
    <row r="102" spans="1:27" s="161" customFormat="1" ht="25.5" customHeight="1">
      <c r="A102" s="162">
        <v>140</v>
      </c>
      <c r="B102" s="130" t="s">
        <v>710</v>
      </c>
      <c r="C102" s="131" t="s">
        <v>55</v>
      </c>
      <c r="D102" s="132">
        <v>99.2</v>
      </c>
      <c r="E102" s="133">
        <v>108.21</v>
      </c>
      <c r="F102" s="134" t="s">
        <v>1209</v>
      </c>
      <c r="G102" s="134" t="s">
        <v>1217</v>
      </c>
      <c r="H102" s="134" t="s">
        <v>666</v>
      </c>
      <c r="I102" s="135"/>
      <c r="J102" s="136">
        <v>37080000.000000007</v>
      </c>
      <c r="K102" s="137">
        <v>33992570.002772398</v>
      </c>
      <c r="L102" s="136">
        <v>3678336000.000001</v>
      </c>
      <c r="M102" s="138"/>
      <c r="N102" s="138"/>
      <c r="O102" s="139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</row>
    <row r="103" spans="1:27" s="161" customFormat="1" ht="25.5" customHeight="1">
      <c r="A103" s="162">
        <v>141</v>
      </c>
      <c r="B103" s="130" t="s">
        <v>711</v>
      </c>
      <c r="C103" s="131" t="s">
        <v>57</v>
      </c>
      <c r="D103" s="132">
        <v>85.9</v>
      </c>
      <c r="E103" s="133">
        <v>92.2</v>
      </c>
      <c r="F103" s="134" t="s">
        <v>1217</v>
      </c>
      <c r="G103" s="134" t="s">
        <v>1209</v>
      </c>
      <c r="H103" s="134" t="s">
        <v>671</v>
      </c>
      <c r="I103" s="135"/>
      <c r="J103" s="136">
        <v>38520000.000000007</v>
      </c>
      <c r="K103" s="137">
        <v>35887939.262472898</v>
      </c>
      <c r="L103" s="136">
        <v>3308868000.000001</v>
      </c>
      <c r="M103" s="138"/>
      <c r="N103" s="138"/>
      <c r="O103" s="139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</row>
    <row r="104" spans="1:27" s="161" customFormat="1" ht="25.5" customHeight="1">
      <c r="A104" s="162">
        <v>142</v>
      </c>
      <c r="B104" s="130" t="s">
        <v>712</v>
      </c>
      <c r="C104" s="131" t="s">
        <v>60</v>
      </c>
      <c r="D104" s="132">
        <v>99.1</v>
      </c>
      <c r="E104" s="133">
        <v>108.21</v>
      </c>
      <c r="F104" s="134" t="s">
        <v>1209</v>
      </c>
      <c r="G104" s="134" t="s">
        <v>1217</v>
      </c>
      <c r="H104" s="134" t="s">
        <v>666</v>
      </c>
      <c r="I104" s="135"/>
      <c r="J104" s="136">
        <v>35280000.000000015</v>
      </c>
      <c r="K104" s="137">
        <v>32309841.973939575</v>
      </c>
      <c r="L104" s="136">
        <v>3496248000.0000014</v>
      </c>
      <c r="M104" s="138"/>
      <c r="N104" s="138"/>
      <c r="O104" s="139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</row>
    <row r="105" spans="1:27" s="161" customFormat="1" ht="25.5" customHeight="1">
      <c r="A105" s="162">
        <v>143</v>
      </c>
      <c r="B105" s="130" t="s">
        <v>713</v>
      </c>
      <c r="C105" s="131" t="s">
        <v>64</v>
      </c>
      <c r="D105" s="132">
        <v>83.1</v>
      </c>
      <c r="E105" s="133">
        <v>88.85</v>
      </c>
      <c r="F105" s="134" t="s">
        <v>1209</v>
      </c>
      <c r="G105" s="134" t="s">
        <v>1217</v>
      </c>
      <c r="H105" s="134" t="s">
        <v>671</v>
      </c>
      <c r="I105" s="135"/>
      <c r="J105" s="136">
        <v>35640000.000000007</v>
      </c>
      <c r="K105" s="137">
        <v>33333528.418683182</v>
      </c>
      <c r="L105" s="136">
        <v>2961684000.0000005</v>
      </c>
      <c r="M105" s="138"/>
      <c r="N105" s="138"/>
      <c r="O105" s="139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</row>
    <row r="106" spans="1:27" s="161" customFormat="1" ht="25.5" customHeight="1">
      <c r="A106" s="162">
        <v>144</v>
      </c>
      <c r="B106" s="130" t="s">
        <v>714</v>
      </c>
      <c r="C106" s="131" t="s">
        <v>66</v>
      </c>
      <c r="D106" s="132">
        <v>96</v>
      </c>
      <c r="E106" s="133">
        <v>105.96</v>
      </c>
      <c r="F106" s="134" t="s">
        <v>1212</v>
      </c>
      <c r="G106" s="134" t="s">
        <v>1217</v>
      </c>
      <c r="H106" s="134" t="s">
        <v>666</v>
      </c>
      <c r="I106" s="135"/>
      <c r="J106" s="136">
        <v>38700000</v>
      </c>
      <c r="K106" s="137">
        <v>35062287.655719139</v>
      </c>
      <c r="L106" s="136">
        <v>3715200000</v>
      </c>
      <c r="M106" s="138"/>
      <c r="N106" s="138"/>
      <c r="O106" s="139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</row>
    <row r="107" spans="1:27" ht="25.5" customHeight="1">
      <c r="A107" s="162">
        <v>77</v>
      </c>
      <c r="B107" s="130" t="s">
        <v>603</v>
      </c>
      <c r="C107" s="131" t="s">
        <v>52</v>
      </c>
      <c r="D107" s="132">
        <v>99.5</v>
      </c>
      <c r="E107" s="133">
        <v>107.93</v>
      </c>
      <c r="F107" s="134" t="s">
        <v>1217</v>
      </c>
      <c r="G107" s="134" t="s">
        <v>1209</v>
      </c>
      <c r="H107" s="134" t="s">
        <v>53</v>
      </c>
      <c r="I107" s="135">
        <v>37.619999999999997</v>
      </c>
      <c r="J107" s="136">
        <v>37620000</v>
      </c>
      <c r="K107" s="137" t="e">
        <v>#DIV/0!</v>
      </c>
      <c r="L107" s="136">
        <v>3743190000</v>
      </c>
      <c r="M107" s="138"/>
      <c r="N107" s="138"/>
      <c r="O107" s="139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</row>
    <row r="108" spans="1:27" ht="25.5" customHeight="1">
      <c r="A108" s="162">
        <v>78</v>
      </c>
      <c r="B108" s="130" t="s">
        <v>604</v>
      </c>
      <c r="C108" s="131" t="s">
        <v>55</v>
      </c>
      <c r="D108" s="132">
        <v>99.2</v>
      </c>
      <c r="E108" s="133">
        <v>108.21</v>
      </c>
      <c r="F108" s="134" t="s">
        <v>1209</v>
      </c>
      <c r="G108" s="134" t="s">
        <v>1217</v>
      </c>
      <c r="H108" s="134" t="s">
        <v>53</v>
      </c>
      <c r="I108" s="135">
        <v>37.08</v>
      </c>
      <c r="J108" s="136">
        <v>37080000</v>
      </c>
      <c r="K108" s="137" t="e">
        <v>#DIV/0!</v>
      </c>
      <c r="L108" s="136">
        <v>3678336000</v>
      </c>
      <c r="M108" s="138"/>
      <c r="N108" s="138"/>
      <c r="O108" s="139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</row>
    <row r="109" spans="1:27" ht="25.5" customHeight="1">
      <c r="A109" s="162">
        <v>79</v>
      </c>
      <c r="B109" s="130" t="s">
        <v>605</v>
      </c>
      <c r="C109" s="131" t="s">
        <v>57</v>
      </c>
      <c r="D109" s="132">
        <v>85.9</v>
      </c>
      <c r="E109" s="133">
        <v>92.2</v>
      </c>
      <c r="F109" s="134" t="s">
        <v>1217</v>
      </c>
      <c r="G109" s="134" t="s">
        <v>1209</v>
      </c>
      <c r="H109" s="134" t="s">
        <v>58</v>
      </c>
      <c r="I109" s="135">
        <v>37.619999999999997</v>
      </c>
      <c r="J109" s="136">
        <v>37620000</v>
      </c>
      <c r="K109" s="137" t="e">
        <v>#DIV/0!</v>
      </c>
      <c r="L109" s="136">
        <v>3231558000</v>
      </c>
      <c r="M109" s="138"/>
      <c r="N109" s="138"/>
      <c r="O109" s="139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</row>
    <row r="110" spans="1:27" ht="25.5" customHeight="1">
      <c r="A110" s="162">
        <v>80</v>
      </c>
      <c r="B110" s="130" t="s">
        <v>606</v>
      </c>
      <c r="C110" s="131" t="s">
        <v>60</v>
      </c>
      <c r="D110" s="132">
        <v>99.1</v>
      </c>
      <c r="E110" s="133">
        <v>108.21</v>
      </c>
      <c r="F110" s="134" t="s">
        <v>1209</v>
      </c>
      <c r="G110" s="134" t="s">
        <v>1217</v>
      </c>
      <c r="H110" s="134" t="s">
        <v>53</v>
      </c>
      <c r="I110" s="135">
        <v>35.28</v>
      </c>
      <c r="J110" s="136">
        <v>35280000</v>
      </c>
      <c r="K110" s="137" t="e">
        <v>#DIV/0!</v>
      </c>
      <c r="L110" s="136">
        <v>3496248000</v>
      </c>
      <c r="M110" s="138"/>
      <c r="N110" s="138"/>
      <c r="O110" s="139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</row>
    <row r="111" spans="1:27" ht="25.5" customHeight="1">
      <c r="A111" s="162">
        <v>81</v>
      </c>
      <c r="B111" s="130" t="s">
        <v>607</v>
      </c>
      <c r="C111" s="131" t="s">
        <v>62</v>
      </c>
      <c r="D111" s="132">
        <v>97.7</v>
      </c>
      <c r="E111" s="133">
        <v>105.78</v>
      </c>
      <c r="F111" s="134" t="s">
        <v>1217</v>
      </c>
      <c r="G111" s="134" t="s">
        <v>1209</v>
      </c>
      <c r="H111" s="134" t="s">
        <v>53</v>
      </c>
      <c r="I111" s="135">
        <v>39.78</v>
      </c>
      <c r="J111" s="136">
        <v>39780000</v>
      </c>
      <c r="K111" s="137" t="e">
        <v>#DIV/0!</v>
      </c>
      <c r="L111" s="136">
        <v>3886506000</v>
      </c>
      <c r="M111" s="138"/>
      <c r="N111" s="138"/>
      <c r="O111" s="139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</row>
    <row r="112" spans="1:27" ht="25.5" customHeight="1">
      <c r="A112" s="162">
        <v>82</v>
      </c>
      <c r="B112" s="130" t="s">
        <v>608</v>
      </c>
      <c r="C112" s="131" t="s">
        <v>64</v>
      </c>
      <c r="D112" s="132">
        <v>83.1</v>
      </c>
      <c r="E112" s="133">
        <v>88.85</v>
      </c>
      <c r="F112" s="134" t="s">
        <v>1209</v>
      </c>
      <c r="G112" s="134" t="s">
        <v>1217</v>
      </c>
      <c r="H112" s="134" t="s">
        <v>58</v>
      </c>
      <c r="I112" s="135">
        <v>35.64</v>
      </c>
      <c r="J112" s="136">
        <v>35640000</v>
      </c>
      <c r="K112" s="137" t="e">
        <v>#DIV/0!</v>
      </c>
      <c r="L112" s="136">
        <v>2961684000</v>
      </c>
      <c r="M112" s="138"/>
      <c r="N112" s="138"/>
      <c r="O112" s="139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</row>
    <row r="113" spans="1:27" ht="25.5" customHeight="1">
      <c r="A113" s="162">
        <v>83</v>
      </c>
      <c r="B113" s="130" t="s">
        <v>609</v>
      </c>
      <c r="C113" s="131" t="s">
        <v>66</v>
      </c>
      <c r="D113" s="132">
        <v>96</v>
      </c>
      <c r="E113" s="133">
        <v>105.96</v>
      </c>
      <c r="F113" s="134" t="s">
        <v>1212</v>
      </c>
      <c r="G113" s="134" t="s">
        <v>1217</v>
      </c>
      <c r="H113" s="134" t="s">
        <v>53</v>
      </c>
      <c r="I113" s="135">
        <v>37.799999999999997</v>
      </c>
      <c r="J113" s="136">
        <v>37800000</v>
      </c>
      <c r="K113" s="137" t="e">
        <v>#DIV/0!</v>
      </c>
      <c r="L113" s="136">
        <v>3628800000</v>
      </c>
      <c r="M113" s="138"/>
      <c r="N113" s="138"/>
      <c r="O113" s="139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</row>
    <row r="114" spans="1:27" s="161" customFormat="1" ht="25.5" customHeight="1">
      <c r="A114" s="162">
        <v>84</v>
      </c>
      <c r="B114" s="130" t="s">
        <v>680</v>
      </c>
      <c r="C114" s="131" t="s">
        <v>55</v>
      </c>
      <c r="D114" s="132">
        <v>99.2</v>
      </c>
      <c r="E114" s="133">
        <v>108.21</v>
      </c>
      <c r="F114" s="134" t="s">
        <v>1209</v>
      </c>
      <c r="G114" s="134" t="s">
        <v>1217</v>
      </c>
      <c r="H114" s="134" t="s">
        <v>666</v>
      </c>
      <c r="I114" s="135"/>
      <c r="J114" s="136">
        <v>37080000.000000007</v>
      </c>
      <c r="K114" s="137">
        <v>33992570.002772398</v>
      </c>
      <c r="L114" s="136">
        <v>3678336000.000001</v>
      </c>
      <c r="M114" s="138"/>
      <c r="N114" s="138"/>
      <c r="O114" s="139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</row>
    <row r="115" spans="1:27" s="161" customFormat="1" ht="25.5" customHeight="1">
      <c r="A115" s="162">
        <v>85</v>
      </c>
      <c r="B115" s="130" t="s">
        <v>681</v>
      </c>
      <c r="C115" s="131" t="s">
        <v>60</v>
      </c>
      <c r="D115" s="132">
        <v>99.1</v>
      </c>
      <c r="E115" s="133">
        <v>108.21</v>
      </c>
      <c r="F115" s="134" t="s">
        <v>1209</v>
      </c>
      <c r="G115" s="134" t="s">
        <v>1217</v>
      </c>
      <c r="H115" s="134" t="s">
        <v>666</v>
      </c>
      <c r="I115" s="135"/>
      <c r="J115" s="136">
        <v>35280000.000000015</v>
      </c>
      <c r="K115" s="137">
        <v>32309841.973939575</v>
      </c>
      <c r="L115" s="136">
        <v>3496248000.0000014</v>
      </c>
      <c r="M115" s="138"/>
      <c r="N115" s="138"/>
      <c r="O115" s="139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</row>
    <row r="116" spans="1:27" s="161" customFormat="1" ht="25.5" customHeight="1">
      <c r="A116" s="162">
        <v>86</v>
      </c>
      <c r="B116" s="130" t="s">
        <v>682</v>
      </c>
      <c r="C116" s="131" t="s">
        <v>64</v>
      </c>
      <c r="D116" s="132">
        <v>83.1</v>
      </c>
      <c r="E116" s="133">
        <v>88.85</v>
      </c>
      <c r="F116" s="134" t="s">
        <v>1209</v>
      </c>
      <c r="G116" s="134" t="s">
        <v>1217</v>
      </c>
      <c r="H116" s="134" t="s">
        <v>671</v>
      </c>
      <c r="I116" s="135"/>
      <c r="J116" s="136">
        <v>35640000.000000007</v>
      </c>
      <c r="K116" s="137">
        <v>33333528.418683182</v>
      </c>
      <c r="L116" s="136">
        <v>2961684000.0000005</v>
      </c>
      <c r="M116" s="138"/>
      <c r="N116" s="138"/>
      <c r="O116" s="139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</row>
    <row r="117" spans="1:27" s="161" customFormat="1" ht="25.5" customHeight="1">
      <c r="A117" s="162">
        <v>87</v>
      </c>
      <c r="B117" s="130" t="s">
        <v>683</v>
      </c>
      <c r="C117" s="131" t="s">
        <v>66</v>
      </c>
      <c r="D117" s="132">
        <v>96</v>
      </c>
      <c r="E117" s="133">
        <v>105.96</v>
      </c>
      <c r="F117" s="134" t="s">
        <v>1212</v>
      </c>
      <c r="G117" s="134" t="s">
        <v>1217</v>
      </c>
      <c r="H117" s="134" t="s">
        <v>666</v>
      </c>
      <c r="I117" s="135"/>
      <c r="J117" s="136">
        <v>38700000</v>
      </c>
      <c r="K117" s="137">
        <v>35062287.655719139</v>
      </c>
      <c r="L117" s="136">
        <v>3715200000</v>
      </c>
      <c r="M117" s="138"/>
      <c r="N117" s="138"/>
      <c r="O117" s="139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</row>
    <row r="118" spans="1:27" ht="25.5" customHeight="1">
      <c r="A118" s="162">
        <v>88</v>
      </c>
      <c r="B118" s="130" t="s">
        <v>610</v>
      </c>
      <c r="C118" s="131" t="s">
        <v>52</v>
      </c>
      <c r="D118" s="132">
        <v>99.5</v>
      </c>
      <c r="E118" s="133">
        <v>107.93</v>
      </c>
      <c r="F118" s="134" t="s">
        <v>1217</v>
      </c>
      <c r="G118" s="134" t="s">
        <v>1209</v>
      </c>
      <c r="H118" s="134" t="s">
        <v>53</v>
      </c>
      <c r="I118" s="135">
        <v>39.06</v>
      </c>
      <c r="J118" s="136">
        <v>39060000</v>
      </c>
      <c r="K118" s="137" t="e">
        <v>#DIV/0!</v>
      </c>
      <c r="L118" s="136">
        <v>3886470000</v>
      </c>
      <c r="M118" s="138"/>
      <c r="N118" s="138"/>
      <c r="O118" s="139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</row>
    <row r="119" spans="1:27" ht="25.5" customHeight="1">
      <c r="A119" s="162">
        <v>89</v>
      </c>
      <c r="B119" s="130" t="s">
        <v>611</v>
      </c>
      <c r="C119" s="131" t="s">
        <v>55</v>
      </c>
      <c r="D119" s="132">
        <v>99.2</v>
      </c>
      <c r="E119" s="133">
        <v>108.21</v>
      </c>
      <c r="F119" s="134" t="s">
        <v>1209</v>
      </c>
      <c r="G119" s="134" t="s">
        <v>1217</v>
      </c>
      <c r="H119" s="134" t="s">
        <v>53</v>
      </c>
      <c r="I119" s="135">
        <v>37.26</v>
      </c>
      <c r="J119" s="136">
        <v>37260000</v>
      </c>
      <c r="K119" s="137" t="e">
        <v>#DIV/0!</v>
      </c>
      <c r="L119" s="136">
        <v>3696192000</v>
      </c>
      <c r="M119" s="138"/>
      <c r="N119" s="138"/>
      <c r="O119" s="139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</row>
    <row r="120" spans="1:27" ht="25.5" customHeight="1">
      <c r="A120" s="162">
        <v>90</v>
      </c>
      <c r="B120" s="130" t="s">
        <v>612</v>
      </c>
      <c r="C120" s="131" t="s">
        <v>57</v>
      </c>
      <c r="D120" s="132">
        <v>85.9</v>
      </c>
      <c r="E120" s="133">
        <v>92.2</v>
      </c>
      <c r="F120" s="134" t="s">
        <v>1217</v>
      </c>
      <c r="G120" s="134" t="s">
        <v>1209</v>
      </c>
      <c r="H120" s="134" t="s">
        <v>58</v>
      </c>
      <c r="I120" s="135">
        <v>39.06</v>
      </c>
      <c r="J120" s="136">
        <v>39060000</v>
      </c>
      <c r="K120" s="137" t="e">
        <v>#DIV/0!</v>
      </c>
      <c r="L120" s="136">
        <v>3355254000</v>
      </c>
      <c r="M120" s="138"/>
      <c r="N120" s="138"/>
      <c r="O120" s="139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</row>
    <row r="121" spans="1:27" ht="25.5" customHeight="1">
      <c r="A121" s="162">
        <v>91</v>
      </c>
      <c r="B121" s="130" t="s">
        <v>613</v>
      </c>
      <c r="C121" s="131" t="s">
        <v>60</v>
      </c>
      <c r="D121" s="132">
        <v>99.1</v>
      </c>
      <c r="E121" s="133">
        <v>108.21</v>
      </c>
      <c r="F121" s="134" t="s">
        <v>1209</v>
      </c>
      <c r="G121" s="134" t="s">
        <v>1217</v>
      </c>
      <c r="H121" s="134" t="s">
        <v>53</v>
      </c>
      <c r="I121" s="135">
        <v>35.46</v>
      </c>
      <c r="J121" s="136">
        <v>35460000</v>
      </c>
      <c r="K121" s="137" t="e">
        <v>#DIV/0!</v>
      </c>
      <c r="L121" s="136">
        <v>3514086000</v>
      </c>
      <c r="M121" s="138"/>
      <c r="N121" s="138"/>
      <c r="O121" s="139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</row>
    <row r="122" spans="1:27" ht="25.5" customHeight="1">
      <c r="A122" s="162">
        <v>92</v>
      </c>
      <c r="B122" s="130" t="s">
        <v>614</v>
      </c>
      <c r="C122" s="131" t="s">
        <v>62</v>
      </c>
      <c r="D122" s="132">
        <v>97.7</v>
      </c>
      <c r="E122" s="133">
        <v>105.78</v>
      </c>
      <c r="F122" s="134" t="s">
        <v>1217</v>
      </c>
      <c r="G122" s="134" t="s">
        <v>1209</v>
      </c>
      <c r="H122" s="134" t="s">
        <v>53</v>
      </c>
      <c r="I122" s="135">
        <v>41.22</v>
      </c>
      <c r="J122" s="136">
        <v>41220000</v>
      </c>
      <c r="K122" s="137" t="e">
        <v>#DIV/0!</v>
      </c>
      <c r="L122" s="136">
        <v>4027194000</v>
      </c>
      <c r="M122" s="138"/>
      <c r="N122" s="138"/>
      <c r="O122" s="139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</row>
    <row r="123" spans="1:27" ht="25.5" customHeight="1">
      <c r="A123" s="162">
        <v>93</v>
      </c>
      <c r="B123" s="130" t="s">
        <v>615</v>
      </c>
      <c r="C123" s="131" t="s">
        <v>64</v>
      </c>
      <c r="D123" s="132">
        <v>83.1</v>
      </c>
      <c r="E123" s="133">
        <v>88.85</v>
      </c>
      <c r="F123" s="134" t="s">
        <v>1209</v>
      </c>
      <c r="G123" s="134" t="s">
        <v>1217</v>
      </c>
      <c r="H123" s="134" t="s">
        <v>58</v>
      </c>
      <c r="I123" s="135">
        <v>35.82</v>
      </c>
      <c r="J123" s="136">
        <v>35820000</v>
      </c>
      <c r="K123" s="137" t="e">
        <v>#DIV/0!</v>
      </c>
      <c r="L123" s="136">
        <v>2976642000</v>
      </c>
      <c r="M123" s="138"/>
      <c r="N123" s="138"/>
      <c r="O123" s="139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</row>
    <row r="124" spans="1:27" ht="25.5" customHeight="1">
      <c r="A124" s="162">
        <v>94</v>
      </c>
      <c r="B124" s="130" t="s">
        <v>616</v>
      </c>
      <c r="C124" s="131" t="s">
        <v>66</v>
      </c>
      <c r="D124" s="132">
        <v>96</v>
      </c>
      <c r="E124" s="133">
        <v>105.96</v>
      </c>
      <c r="F124" s="134" t="s">
        <v>1212</v>
      </c>
      <c r="G124" s="134" t="s">
        <v>1217</v>
      </c>
      <c r="H124" s="134" t="s">
        <v>53</v>
      </c>
      <c r="I124" s="135">
        <v>39.24</v>
      </c>
      <c r="J124" s="136">
        <v>39240000</v>
      </c>
      <c r="K124" s="137" t="e">
        <v>#DIV/0!</v>
      </c>
      <c r="L124" s="136">
        <v>3767040000</v>
      </c>
      <c r="M124" s="138"/>
      <c r="N124" s="138"/>
      <c r="O124" s="139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</row>
    <row r="125" spans="1:27" ht="25.5" customHeight="1">
      <c r="A125" s="162">
        <v>95</v>
      </c>
      <c r="B125" s="130" t="s">
        <v>617</v>
      </c>
      <c r="C125" s="131" t="s">
        <v>52</v>
      </c>
      <c r="D125" s="132">
        <v>99.5</v>
      </c>
      <c r="E125" s="133">
        <v>107.93</v>
      </c>
      <c r="F125" s="134" t="s">
        <v>1217</v>
      </c>
      <c r="G125" s="134" t="s">
        <v>1209</v>
      </c>
      <c r="H125" s="134" t="s">
        <v>53</v>
      </c>
      <c r="I125" s="135">
        <v>38.159999999999997</v>
      </c>
      <c r="J125" s="136">
        <v>38160000</v>
      </c>
      <c r="K125" s="137" t="e">
        <v>#DIV/0!</v>
      </c>
      <c r="L125" s="136">
        <v>3796920000</v>
      </c>
      <c r="M125" s="138"/>
      <c r="N125" s="138"/>
      <c r="O125" s="139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</row>
    <row r="126" spans="1:27" ht="25.5" customHeight="1">
      <c r="A126" s="162">
        <v>96</v>
      </c>
      <c r="B126" s="130" t="s">
        <v>618</v>
      </c>
      <c r="C126" s="131" t="s">
        <v>55</v>
      </c>
      <c r="D126" s="132">
        <v>99.2</v>
      </c>
      <c r="E126" s="133">
        <v>108.21</v>
      </c>
      <c r="F126" s="134" t="s">
        <v>1209</v>
      </c>
      <c r="G126" s="134" t="s">
        <v>1217</v>
      </c>
      <c r="H126" s="134" t="s">
        <v>53</v>
      </c>
      <c r="I126" s="135">
        <v>37.26</v>
      </c>
      <c r="J126" s="136">
        <v>37260000</v>
      </c>
      <c r="K126" s="137" t="e">
        <v>#DIV/0!</v>
      </c>
      <c r="L126" s="136">
        <v>3696192000</v>
      </c>
      <c r="M126" s="138"/>
      <c r="N126" s="138"/>
      <c r="O126" s="139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</row>
    <row r="127" spans="1:27" ht="25.5" customHeight="1">
      <c r="A127" s="162">
        <v>97</v>
      </c>
      <c r="B127" s="130" t="s">
        <v>619</v>
      </c>
      <c r="C127" s="131" t="s">
        <v>57</v>
      </c>
      <c r="D127" s="132">
        <v>85.9</v>
      </c>
      <c r="E127" s="133">
        <v>92.2</v>
      </c>
      <c r="F127" s="134" t="s">
        <v>1217</v>
      </c>
      <c r="G127" s="134" t="s">
        <v>1209</v>
      </c>
      <c r="H127" s="134" t="s">
        <v>58</v>
      </c>
      <c r="I127" s="135">
        <v>38.159999999999997</v>
      </c>
      <c r="J127" s="136">
        <v>38160000</v>
      </c>
      <c r="K127" s="137" t="e">
        <v>#DIV/0!</v>
      </c>
      <c r="L127" s="136">
        <v>3277944000</v>
      </c>
      <c r="M127" s="138"/>
      <c r="N127" s="138"/>
      <c r="O127" s="139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</row>
    <row r="128" spans="1:27" ht="25.5" customHeight="1">
      <c r="A128" s="162">
        <v>98</v>
      </c>
      <c r="B128" s="130" t="s">
        <v>620</v>
      </c>
      <c r="C128" s="131" t="s">
        <v>60</v>
      </c>
      <c r="D128" s="132">
        <v>99.1</v>
      </c>
      <c r="E128" s="133">
        <v>108.21</v>
      </c>
      <c r="F128" s="134" t="s">
        <v>1209</v>
      </c>
      <c r="G128" s="134" t="s">
        <v>1217</v>
      </c>
      <c r="H128" s="134" t="s">
        <v>53</v>
      </c>
      <c r="I128" s="135">
        <v>35.46</v>
      </c>
      <c r="J128" s="136">
        <v>35460000</v>
      </c>
      <c r="K128" s="137" t="e">
        <v>#DIV/0!</v>
      </c>
      <c r="L128" s="136">
        <v>3514086000</v>
      </c>
      <c r="M128" s="138"/>
      <c r="N128" s="138"/>
      <c r="O128" s="139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</row>
    <row r="129" spans="1:27" ht="25.5" customHeight="1">
      <c r="A129" s="162">
        <v>99</v>
      </c>
      <c r="B129" s="130" t="s">
        <v>621</v>
      </c>
      <c r="C129" s="131" t="s">
        <v>62</v>
      </c>
      <c r="D129" s="132">
        <v>97.7</v>
      </c>
      <c r="E129" s="133">
        <v>105.78</v>
      </c>
      <c r="F129" s="134" t="s">
        <v>1217</v>
      </c>
      <c r="G129" s="134" t="s">
        <v>1209</v>
      </c>
      <c r="H129" s="134" t="s">
        <v>53</v>
      </c>
      <c r="I129" s="135">
        <v>40.32</v>
      </c>
      <c r="J129" s="136">
        <v>40320000</v>
      </c>
      <c r="K129" s="137" t="e">
        <v>#DIV/0!</v>
      </c>
      <c r="L129" s="136">
        <v>3939264000</v>
      </c>
      <c r="M129" s="138"/>
      <c r="N129" s="138"/>
      <c r="O129" s="139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</row>
    <row r="130" spans="1:27" ht="25.5" customHeight="1">
      <c r="A130" s="162">
        <v>100</v>
      </c>
      <c r="B130" s="130" t="s">
        <v>622</v>
      </c>
      <c r="C130" s="131" t="s">
        <v>64</v>
      </c>
      <c r="D130" s="132">
        <v>83.1</v>
      </c>
      <c r="E130" s="133">
        <v>88.85</v>
      </c>
      <c r="F130" s="134" t="s">
        <v>1209</v>
      </c>
      <c r="G130" s="134" t="s">
        <v>1217</v>
      </c>
      <c r="H130" s="134" t="s">
        <v>58</v>
      </c>
      <c r="I130" s="135">
        <v>35.82</v>
      </c>
      <c r="J130" s="136">
        <v>35820000</v>
      </c>
      <c r="K130" s="137" t="e">
        <v>#DIV/0!</v>
      </c>
      <c r="L130" s="136">
        <v>2976642000</v>
      </c>
      <c r="M130" s="138"/>
      <c r="N130" s="138"/>
      <c r="O130" s="139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</row>
    <row r="131" spans="1:27" ht="25.5" customHeight="1">
      <c r="A131" s="162">
        <v>101</v>
      </c>
      <c r="B131" s="130" t="s">
        <v>623</v>
      </c>
      <c r="C131" s="131" t="s">
        <v>66</v>
      </c>
      <c r="D131" s="132">
        <v>96</v>
      </c>
      <c r="E131" s="133">
        <v>105.96</v>
      </c>
      <c r="F131" s="134" t="s">
        <v>1212</v>
      </c>
      <c r="G131" s="134" t="s">
        <v>1217</v>
      </c>
      <c r="H131" s="134" t="s">
        <v>53</v>
      </c>
      <c r="I131" s="135">
        <v>38.340000000000003</v>
      </c>
      <c r="J131" s="136">
        <v>38340000</v>
      </c>
      <c r="K131" s="137" t="e">
        <v>#DIV/0!</v>
      </c>
      <c r="L131" s="136">
        <v>3680640000</v>
      </c>
      <c r="M131" s="138"/>
      <c r="N131" s="138"/>
      <c r="O131" s="139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</row>
    <row r="132" spans="1:27" ht="25.5" customHeight="1">
      <c r="A132" s="162">
        <v>102</v>
      </c>
      <c r="B132" s="130" t="s">
        <v>624</v>
      </c>
      <c r="C132" s="131" t="s">
        <v>52</v>
      </c>
      <c r="D132" s="132">
        <v>99.5</v>
      </c>
      <c r="E132" s="133">
        <v>107.93</v>
      </c>
      <c r="F132" s="134" t="s">
        <v>1217</v>
      </c>
      <c r="G132" s="134" t="s">
        <v>1209</v>
      </c>
      <c r="H132" s="134" t="s">
        <v>53</v>
      </c>
      <c r="I132" s="135">
        <v>39.78</v>
      </c>
      <c r="J132" s="136">
        <v>39780000</v>
      </c>
      <c r="K132" s="137" t="e">
        <v>#DIV/0!</v>
      </c>
      <c r="L132" s="136">
        <v>3958110000</v>
      </c>
      <c r="M132" s="138"/>
      <c r="N132" s="138"/>
      <c r="O132" s="139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</row>
    <row r="133" spans="1:27" ht="25.5" customHeight="1">
      <c r="A133" s="162">
        <v>103</v>
      </c>
      <c r="B133" s="130" t="s">
        <v>625</v>
      </c>
      <c r="C133" s="131" t="s">
        <v>55</v>
      </c>
      <c r="D133" s="132">
        <v>99.2</v>
      </c>
      <c r="E133" s="133">
        <v>108.21</v>
      </c>
      <c r="F133" s="134" t="s">
        <v>1209</v>
      </c>
      <c r="G133" s="134" t="s">
        <v>1217</v>
      </c>
      <c r="H133" s="134" t="s">
        <v>53</v>
      </c>
      <c r="I133" s="135">
        <v>37.26</v>
      </c>
      <c r="J133" s="136">
        <v>37260000</v>
      </c>
      <c r="K133" s="137" t="e">
        <v>#DIV/0!</v>
      </c>
      <c r="L133" s="136">
        <v>3696192000</v>
      </c>
      <c r="M133" s="138"/>
      <c r="N133" s="138"/>
      <c r="O133" s="139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</row>
    <row r="134" spans="1:27" ht="25.5" customHeight="1">
      <c r="A134" s="162">
        <v>104</v>
      </c>
      <c r="B134" s="130" t="s">
        <v>626</v>
      </c>
      <c r="C134" s="131" t="s">
        <v>57</v>
      </c>
      <c r="D134" s="132">
        <v>85.9</v>
      </c>
      <c r="E134" s="133">
        <v>92.2</v>
      </c>
      <c r="F134" s="134" t="s">
        <v>1217</v>
      </c>
      <c r="G134" s="134" t="s">
        <v>1209</v>
      </c>
      <c r="H134" s="134" t="s">
        <v>58</v>
      </c>
      <c r="I134" s="135">
        <v>39.06</v>
      </c>
      <c r="J134" s="136">
        <v>39060000</v>
      </c>
      <c r="K134" s="137" t="e">
        <v>#DIV/0!</v>
      </c>
      <c r="L134" s="136">
        <v>3355254000</v>
      </c>
      <c r="M134" s="138"/>
      <c r="N134" s="138"/>
      <c r="O134" s="139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</row>
    <row r="135" spans="1:27" ht="25.5" customHeight="1">
      <c r="A135" s="162">
        <v>105</v>
      </c>
      <c r="B135" s="130" t="s">
        <v>627</v>
      </c>
      <c r="C135" s="131" t="s">
        <v>60</v>
      </c>
      <c r="D135" s="132">
        <v>99.1</v>
      </c>
      <c r="E135" s="133">
        <v>108.21</v>
      </c>
      <c r="F135" s="134" t="s">
        <v>1209</v>
      </c>
      <c r="G135" s="134" t="s">
        <v>1217</v>
      </c>
      <c r="H135" s="134" t="s">
        <v>53</v>
      </c>
      <c r="I135" s="135">
        <v>35.46</v>
      </c>
      <c r="J135" s="136">
        <v>35460000</v>
      </c>
      <c r="K135" s="137" t="e">
        <v>#DIV/0!</v>
      </c>
      <c r="L135" s="136">
        <v>3514086000</v>
      </c>
      <c r="M135" s="138"/>
      <c r="N135" s="138"/>
      <c r="O135" s="139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</row>
    <row r="136" spans="1:27" ht="25.5" customHeight="1">
      <c r="A136" s="162">
        <v>106</v>
      </c>
      <c r="B136" s="130" t="s">
        <v>628</v>
      </c>
      <c r="C136" s="131" t="s">
        <v>62</v>
      </c>
      <c r="D136" s="132">
        <v>97.7</v>
      </c>
      <c r="E136" s="133">
        <v>105.78</v>
      </c>
      <c r="F136" s="134" t="s">
        <v>1217</v>
      </c>
      <c r="G136" s="134" t="s">
        <v>1209</v>
      </c>
      <c r="H136" s="134" t="s">
        <v>53</v>
      </c>
      <c r="I136" s="135">
        <v>41.22</v>
      </c>
      <c r="J136" s="136">
        <v>41220000</v>
      </c>
      <c r="K136" s="137" t="e">
        <v>#DIV/0!</v>
      </c>
      <c r="L136" s="136">
        <v>4027194000</v>
      </c>
      <c r="M136" s="138"/>
      <c r="N136" s="138"/>
      <c r="O136" s="139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</row>
    <row r="137" spans="1:27" ht="25.5" customHeight="1">
      <c r="A137" s="162">
        <v>107</v>
      </c>
      <c r="B137" s="130" t="s">
        <v>629</v>
      </c>
      <c r="C137" s="131" t="s">
        <v>64</v>
      </c>
      <c r="D137" s="132">
        <v>83.1</v>
      </c>
      <c r="E137" s="133">
        <v>88.85</v>
      </c>
      <c r="F137" s="134" t="s">
        <v>1209</v>
      </c>
      <c r="G137" s="134" t="s">
        <v>1217</v>
      </c>
      <c r="H137" s="134" t="s">
        <v>58</v>
      </c>
      <c r="I137" s="135">
        <v>35.82</v>
      </c>
      <c r="J137" s="136">
        <v>35820000</v>
      </c>
      <c r="K137" s="137" t="e">
        <v>#DIV/0!</v>
      </c>
      <c r="L137" s="136">
        <v>2976642000</v>
      </c>
      <c r="M137" s="138"/>
      <c r="N137" s="138"/>
      <c r="O137" s="139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</row>
    <row r="138" spans="1:27" ht="25.5" customHeight="1">
      <c r="A138" s="162">
        <v>108</v>
      </c>
      <c r="B138" s="130" t="s">
        <v>630</v>
      </c>
      <c r="C138" s="131" t="s">
        <v>66</v>
      </c>
      <c r="D138" s="132">
        <v>96</v>
      </c>
      <c r="E138" s="133">
        <v>105.96</v>
      </c>
      <c r="F138" s="134" t="s">
        <v>1212</v>
      </c>
      <c r="G138" s="134" t="s">
        <v>1217</v>
      </c>
      <c r="H138" s="134" t="s">
        <v>53</v>
      </c>
      <c r="I138" s="135">
        <v>39.24</v>
      </c>
      <c r="J138" s="136">
        <v>39240000</v>
      </c>
      <c r="K138" s="137" t="e">
        <v>#DIV/0!</v>
      </c>
      <c r="L138" s="136">
        <v>3767040000</v>
      </c>
      <c r="M138" s="138"/>
      <c r="N138" s="138"/>
      <c r="O138" s="139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</row>
    <row r="139" spans="1:27" ht="25.5" customHeight="1">
      <c r="A139" s="162">
        <v>109</v>
      </c>
      <c r="B139" s="130" t="s">
        <v>631</v>
      </c>
      <c r="C139" s="131" t="s">
        <v>52</v>
      </c>
      <c r="D139" s="132">
        <v>99.5</v>
      </c>
      <c r="E139" s="133">
        <v>107.93</v>
      </c>
      <c r="F139" s="134" t="s">
        <v>1217</v>
      </c>
      <c r="G139" s="134" t="s">
        <v>1209</v>
      </c>
      <c r="H139" s="134" t="s">
        <v>53</v>
      </c>
      <c r="I139" s="135">
        <v>39.06</v>
      </c>
      <c r="J139" s="136">
        <v>39060000</v>
      </c>
      <c r="K139" s="137" t="e">
        <v>#DIV/0!</v>
      </c>
      <c r="L139" s="136">
        <v>3886470000</v>
      </c>
      <c r="M139" s="138"/>
      <c r="N139" s="138"/>
      <c r="O139" s="139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</row>
    <row r="140" spans="1:27" ht="25.5" customHeight="1">
      <c r="A140" s="162">
        <v>110</v>
      </c>
      <c r="B140" s="130" t="s">
        <v>632</v>
      </c>
      <c r="C140" s="131" t="s">
        <v>55</v>
      </c>
      <c r="D140" s="132">
        <v>99.2</v>
      </c>
      <c r="E140" s="133">
        <v>108.21</v>
      </c>
      <c r="F140" s="134" t="s">
        <v>1209</v>
      </c>
      <c r="G140" s="134" t="s">
        <v>1217</v>
      </c>
      <c r="H140" s="134" t="s">
        <v>53</v>
      </c>
      <c r="I140" s="135">
        <v>37.26</v>
      </c>
      <c r="J140" s="136">
        <v>37260000</v>
      </c>
      <c r="K140" s="137" t="e">
        <v>#DIV/0!</v>
      </c>
      <c r="L140" s="136">
        <v>3696192000</v>
      </c>
      <c r="M140" s="138"/>
      <c r="N140" s="138"/>
      <c r="O140" s="139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</row>
    <row r="141" spans="1:27" ht="25.5" customHeight="1">
      <c r="A141" s="162">
        <v>111</v>
      </c>
      <c r="B141" s="130" t="s">
        <v>633</v>
      </c>
      <c r="C141" s="131" t="s">
        <v>57</v>
      </c>
      <c r="D141" s="132">
        <v>85.9</v>
      </c>
      <c r="E141" s="133">
        <v>92.2</v>
      </c>
      <c r="F141" s="134" t="s">
        <v>1217</v>
      </c>
      <c r="G141" s="134" t="s">
        <v>1209</v>
      </c>
      <c r="H141" s="134" t="s">
        <v>58</v>
      </c>
      <c r="I141" s="135">
        <v>39.06</v>
      </c>
      <c r="J141" s="136">
        <v>39060000</v>
      </c>
      <c r="K141" s="137" t="e">
        <v>#DIV/0!</v>
      </c>
      <c r="L141" s="136">
        <v>3355254000</v>
      </c>
      <c r="M141" s="138"/>
      <c r="N141" s="138"/>
      <c r="O141" s="139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</row>
    <row r="142" spans="1:27" ht="25.5" customHeight="1">
      <c r="A142" s="162">
        <v>112</v>
      </c>
      <c r="B142" s="130" t="s">
        <v>634</v>
      </c>
      <c r="C142" s="131" t="s">
        <v>60</v>
      </c>
      <c r="D142" s="132">
        <v>99.1</v>
      </c>
      <c r="E142" s="133">
        <v>108.21</v>
      </c>
      <c r="F142" s="134" t="s">
        <v>1209</v>
      </c>
      <c r="G142" s="134" t="s">
        <v>1217</v>
      </c>
      <c r="H142" s="134" t="s">
        <v>53</v>
      </c>
      <c r="I142" s="135">
        <v>35.46</v>
      </c>
      <c r="J142" s="136">
        <v>35460000</v>
      </c>
      <c r="K142" s="137" t="e">
        <v>#DIV/0!</v>
      </c>
      <c r="L142" s="136">
        <v>3514086000</v>
      </c>
      <c r="M142" s="138"/>
      <c r="N142" s="138"/>
      <c r="O142" s="139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</row>
    <row r="143" spans="1:27" ht="25.5" customHeight="1">
      <c r="A143" s="162">
        <v>113</v>
      </c>
      <c r="B143" s="130" t="s">
        <v>635</v>
      </c>
      <c r="C143" s="131" t="s">
        <v>62</v>
      </c>
      <c r="D143" s="132">
        <v>97.7</v>
      </c>
      <c r="E143" s="133">
        <v>105.78</v>
      </c>
      <c r="F143" s="134" t="s">
        <v>1217</v>
      </c>
      <c r="G143" s="134" t="s">
        <v>1209</v>
      </c>
      <c r="H143" s="134" t="s">
        <v>53</v>
      </c>
      <c r="I143" s="135">
        <v>41.22</v>
      </c>
      <c r="J143" s="136">
        <v>41220000</v>
      </c>
      <c r="K143" s="137" t="e">
        <v>#DIV/0!</v>
      </c>
      <c r="L143" s="136">
        <v>4027194000</v>
      </c>
      <c r="M143" s="138"/>
      <c r="N143" s="138"/>
      <c r="O143" s="139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</row>
    <row r="144" spans="1:27" ht="25.5" customHeight="1">
      <c r="A144" s="162">
        <v>114</v>
      </c>
      <c r="B144" s="130" t="s">
        <v>636</v>
      </c>
      <c r="C144" s="131" t="s">
        <v>64</v>
      </c>
      <c r="D144" s="132">
        <v>83.1</v>
      </c>
      <c r="E144" s="133">
        <v>88.85</v>
      </c>
      <c r="F144" s="134" t="s">
        <v>1209</v>
      </c>
      <c r="G144" s="134" t="s">
        <v>1217</v>
      </c>
      <c r="H144" s="134" t="s">
        <v>58</v>
      </c>
      <c r="I144" s="135">
        <v>35.82</v>
      </c>
      <c r="J144" s="136">
        <v>35820000</v>
      </c>
      <c r="K144" s="137" t="e">
        <v>#DIV/0!</v>
      </c>
      <c r="L144" s="136">
        <v>2976642000</v>
      </c>
      <c r="M144" s="138"/>
      <c r="N144" s="138"/>
      <c r="O144" s="139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</row>
    <row r="145" spans="1:27" ht="25.5" customHeight="1">
      <c r="A145" s="162">
        <v>115</v>
      </c>
      <c r="B145" s="130" t="s">
        <v>637</v>
      </c>
      <c r="C145" s="131" t="s">
        <v>66</v>
      </c>
      <c r="D145" s="132">
        <v>96</v>
      </c>
      <c r="E145" s="133">
        <v>105.96</v>
      </c>
      <c r="F145" s="134" t="s">
        <v>1212</v>
      </c>
      <c r="G145" s="134" t="s">
        <v>1217</v>
      </c>
      <c r="H145" s="134" t="s">
        <v>53</v>
      </c>
      <c r="I145" s="135">
        <v>39.24</v>
      </c>
      <c r="J145" s="136">
        <v>39240000</v>
      </c>
      <c r="K145" s="137" t="e">
        <v>#DIV/0!</v>
      </c>
      <c r="L145" s="136">
        <v>3767040000</v>
      </c>
      <c r="M145" s="138"/>
      <c r="N145" s="138"/>
      <c r="O145" s="139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</row>
    <row r="146" spans="1:27" ht="25.5" customHeight="1">
      <c r="A146" s="162">
        <v>116</v>
      </c>
      <c r="B146" s="130" t="s">
        <v>638</v>
      </c>
      <c r="C146" s="131" t="s">
        <v>52</v>
      </c>
      <c r="D146" s="132">
        <v>99.5</v>
      </c>
      <c r="E146" s="133">
        <v>107.93</v>
      </c>
      <c r="F146" s="134" t="s">
        <v>1217</v>
      </c>
      <c r="G146" s="134" t="s">
        <v>1209</v>
      </c>
      <c r="H146" s="134" t="s">
        <v>53</v>
      </c>
      <c r="I146" s="135">
        <v>38.159999999999997</v>
      </c>
      <c r="J146" s="136">
        <v>38160000</v>
      </c>
      <c r="K146" s="137" t="e">
        <v>#DIV/0!</v>
      </c>
      <c r="L146" s="136">
        <v>3796920000</v>
      </c>
      <c r="M146" s="138"/>
      <c r="N146" s="138"/>
      <c r="O146" s="139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</row>
    <row r="147" spans="1:27" ht="25.5" customHeight="1">
      <c r="A147" s="162">
        <v>117</v>
      </c>
      <c r="B147" s="130" t="s">
        <v>639</v>
      </c>
      <c r="C147" s="131" t="s">
        <v>55</v>
      </c>
      <c r="D147" s="132">
        <v>99.2</v>
      </c>
      <c r="E147" s="133">
        <v>108.21</v>
      </c>
      <c r="F147" s="134" t="s">
        <v>1209</v>
      </c>
      <c r="G147" s="134" t="s">
        <v>1217</v>
      </c>
      <c r="H147" s="134" t="s">
        <v>53</v>
      </c>
      <c r="I147" s="135">
        <v>37.26</v>
      </c>
      <c r="J147" s="136">
        <v>37260000</v>
      </c>
      <c r="K147" s="137" t="e">
        <v>#DIV/0!</v>
      </c>
      <c r="L147" s="136">
        <v>3696192000</v>
      </c>
      <c r="M147" s="138"/>
      <c r="N147" s="138"/>
      <c r="O147" s="139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</row>
    <row r="148" spans="1:27" ht="25.5" customHeight="1">
      <c r="A148" s="162">
        <v>118</v>
      </c>
      <c r="B148" s="130" t="s">
        <v>640</v>
      </c>
      <c r="C148" s="131" t="s">
        <v>57</v>
      </c>
      <c r="D148" s="132">
        <v>85.9</v>
      </c>
      <c r="E148" s="133">
        <v>92.2</v>
      </c>
      <c r="F148" s="134" t="s">
        <v>1217</v>
      </c>
      <c r="G148" s="134" t="s">
        <v>1209</v>
      </c>
      <c r="H148" s="134" t="s">
        <v>58</v>
      </c>
      <c r="I148" s="135">
        <v>38.159999999999997</v>
      </c>
      <c r="J148" s="136">
        <v>38160000</v>
      </c>
      <c r="K148" s="137" t="e">
        <v>#DIV/0!</v>
      </c>
      <c r="L148" s="136">
        <v>3277944000</v>
      </c>
      <c r="M148" s="138"/>
      <c r="N148" s="138"/>
      <c r="O148" s="139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</row>
    <row r="149" spans="1:27" ht="25.5" customHeight="1">
      <c r="A149" s="162">
        <v>119</v>
      </c>
      <c r="B149" s="130" t="s">
        <v>641</v>
      </c>
      <c r="C149" s="131" t="s">
        <v>60</v>
      </c>
      <c r="D149" s="132">
        <v>99.1</v>
      </c>
      <c r="E149" s="133">
        <v>108.21</v>
      </c>
      <c r="F149" s="134" t="s">
        <v>1209</v>
      </c>
      <c r="G149" s="134" t="s">
        <v>1217</v>
      </c>
      <c r="H149" s="134" t="s">
        <v>53</v>
      </c>
      <c r="I149" s="135">
        <v>35.46</v>
      </c>
      <c r="J149" s="136">
        <v>35460000</v>
      </c>
      <c r="K149" s="137" t="e">
        <v>#DIV/0!</v>
      </c>
      <c r="L149" s="136">
        <v>3514086000</v>
      </c>
      <c r="M149" s="138"/>
      <c r="N149" s="138"/>
      <c r="O149" s="139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</row>
    <row r="150" spans="1:27" ht="25.5" customHeight="1">
      <c r="A150" s="162">
        <v>120</v>
      </c>
      <c r="B150" s="130" t="s">
        <v>642</v>
      </c>
      <c r="C150" s="131" t="s">
        <v>62</v>
      </c>
      <c r="D150" s="132">
        <v>97.7</v>
      </c>
      <c r="E150" s="133">
        <v>105.78</v>
      </c>
      <c r="F150" s="134" t="s">
        <v>1217</v>
      </c>
      <c r="G150" s="134" t="s">
        <v>1209</v>
      </c>
      <c r="H150" s="134" t="s">
        <v>53</v>
      </c>
      <c r="I150" s="135">
        <v>40.32</v>
      </c>
      <c r="J150" s="136">
        <v>40320000</v>
      </c>
      <c r="K150" s="137" t="e">
        <v>#DIV/0!</v>
      </c>
      <c r="L150" s="136">
        <v>3939264000</v>
      </c>
      <c r="M150" s="138"/>
      <c r="N150" s="138"/>
      <c r="O150" s="139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</row>
    <row r="151" spans="1:27" ht="25.5" customHeight="1">
      <c r="A151" s="162">
        <v>121</v>
      </c>
      <c r="B151" s="130" t="s">
        <v>643</v>
      </c>
      <c r="C151" s="131" t="s">
        <v>64</v>
      </c>
      <c r="D151" s="132">
        <v>83.1</v>
      </c>
      <c r="E151" s="133">
        <v>88.85</v>
      </c>
      <c r="F151" s="134" t="s">
        <v>1209</v>
      </c>
      <c r="G151" s="134" t="s">
        <v>1217</v>
      </c>
      <c r="H151" s="134" t="s">
        <v>58</v>
      </c>
      <c r="I151" s="135">
        <v>35.82</v>
      </c>
      <c r="J151" s="136">
        <v>35820000</v>
      </c>
      <c r="K151" s="137" t="e">
        <v>#DIV/0!</v>
      </c>
      <c r="L151" s="136">
        <v>2976642000</v>
      </c>
      <c r="M151" s="138"/>
      <c r="N151" s="138"/>
      <c r="O151" s="139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</row>
    <row r="152" spans="1:27" ht="25.5" customHeight="1">
      <c r="A152" s="162">
        <v>122</v>
      </c>
      <c r="B152" s="130" t="s">
        <v>644</v>
      </c>
      <c r="C152" s="131" t="s">
        <v>66</v>
      </c>
      <c r="D152" s="132">
        <v>96</v>
      </c>
      <c r="E152" s="133">
        <v>105.96</v>
      </c>
      <c r="F152" s="134" t="s">
        <v>1212</v>
      </c>
      <c r="G152" s="134" t="s">
        <v>1217</v>
      </c>
      <c r="H152" s="134" t="s">
        <v>53</v>
      </c>
      <c r="I152" s="135">
        <v>38.340000000000003</v>
      </c>
      <c r="J152" s="136">
        <v>38340000</v>
      </c>
      <c r="K152" s="137" t="e">
        <v>#DIV/0!</v>
      </c>
      <c r="L152" s="136">
        <v>3680640000</v>
      </c>
      <c r="M152" s="138"/>
      <c r="N152" s="138"/>
      <c r="O152" s="139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</row>
    <row r="153" spans="1:27" ht="25.5" customHeight="1">
      <c r="A153" s="162">
        <v>123</v>
      </c>
      <c r="B153" s="130" t="s">
        <v>645</v>
      </c>
      <c r="C153" s="131" t="s">
        <v>52</v>
      </c>
      <c r="D153" s="132">
        <v>99.5</v>
      </c>
      <c r="E153" s="133">
        <v>107.93</v>
      </c>
      <c r="F153" s="134" t="s">
        <v>1217</v>
      </c>
      <c r="G153" s="134" t="s">
        <v>1209</v>
      </c>
      <c r="H153" s="134" t="s">
        <v>53</v>
      </c>
      <c r="I153" s="135">
        <v>38.159999999999997</v>
      </c>
      <c r="J153" s="136">
        <v>38160000</v>
      </c>
      <c r="K153" s="137" t="e">
        <v>#DIV/0!</v>
      </c>
      <c r="L153" s="136">
        <v>3796920000</v>
      </c>
      <c r="M153" s="138"/>
      <c r="N153" s="138"/>
      <c r="O153" s="139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</row>
    <row r="154" spans="1:27" ht="25.5" customHeight="1">
      <c r="A154" s="162">
        <v>124</v>
      </c>
      <c r="B154" s="130" t="s">
        <v>646</v>
      </c>
      <c r="C154" s="131" t="s">
        <v>55</v>
      </c>
      <c r="D154" s="132">
        <v>99.2</v>
      </c>
      <c r="E154" s="133">
        <v>108.21</v>
      </c>
      <c r="F154" s="134" t="s">
        <v>1209</v>
      </c>
      <c r="G154" s="134" t="s">
        <v>1217</v>
      </c>
      <c r="H154" s="134" t="s">
        <v>53</v>
      </c>
      <c r="I154" s="135">
        <v>37.26</v>
      </c>
      <c r="J154" s="136">
        <v>37260000</v>
      </c>
      <c r="K154" s="137" t="e">
        <v>#DIV/0!</v>
      </c>
      <c r="L154" s="136">
        <v>3696192000</v>
      </c>
      <c r="M154" s="138"/>
      <c r="N154" s="138"/>
      <c r="O154" s="139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</row>
    <row r="155" spans="1:27" ht="25.5" customHeight="1">
      <c r="A155" s="162">
        <v>125</v>
      </c>
      <c r="B155" s="130" t="s">
        <v>647</v>
      </c>
      <c r="C155" s="131" t="s">
        <v>57</v>
      </c>
      <c r="D155" s="132">
        <v>85.9</v>
      </c>
      <c r="E155" s="133">
        <v>92.2</v>
      </c>
      <c r="F155" s="134" t="s">
        <v>1217</v>
      </c>
      <c r="G155" s="134" t="s">
        <v>1209</v>
      </c>
      <c r="H155" s="134" t="s">
        <v>58</v>
      </c>
      <c r="I155" s="135">
        <v>38.159999999999997</v>
      </c>
      <c r="J155" s="136">
        <v>38160000</v>
      </c>
      <c r="K155" s="137" t="e">
        <v>#DIV/0!</v>
      </c>
      <c r="L155" s="136">
        <v>3277944000</v>
      </c>
      <c r="M155" s="138"/>
      <c r="N155" s="138"/>
      <c r="O155" s="139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</row>
    <row r="156" spans="1:27" ht="25.5" customHeight="1">
      <c r="A156" s="162">
        <v>126</v>
      </c>
      <c r="B156" s="130" t="s">
        <v>648</v>
      </c>
      <c r="C156" s="131" t="s">
        <v>60</v>
      </c>
      <c r="D156" s="132">
        <v>99.1</v>
      </c>
      <c r="E156" s="133">
        <v>108.21</v>
      </c>
      <c r="F156" s="134" t="s">
        <v>1209</v>
      </c>
      <c r="G156" s="134" t="s">
        <v>1217</v>
      </c>
      <c r="H156" s="134" t="s">
        <v>53</v>
      </c>
      <c r="I156" s="135">
        <v>35.46</v>
      </c>
      <c r="J156" s="136">
        <v>35460000</v>
      </c>
      <c r="K156" s="137" t="e">
        <v>#DIV/0!</v>
      </c>
      <c r="L156" s="136">
        <v>3514086000</v>
      </c>
      <c r="M156" s="138"/>
      <c r="N156" s="138"/>
      <c r="O156" s="139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</row>
    <row r="157" spans="1:27" ht="25.5" customHeight="1">
      <c r="A157" s="162">
        <v>127</v>
      </c>
      <c r="B157" s="130" t="s">
        <v>649</v>
      </c>
      <c r="C157" s="131" t="s">
        <v>62</v>
      </c>
      <c r="D157" s="132">
        <v>97.7</v>
      </c>
      <c r="E157" s="133">
        <v>105.78</v>
      </c>
      <c r="F157" s="134" t="s">
        <v>1217</v>
      </c>
      <c r="G157" s="134" t="s">
        <v>1209</v>
      </c>
      <c r="H157" s="134" t="s">
        <v>53</v>
      </c>
      <c r="I157" s="135">
        <v>40.32</v>
      </c>
      <c r="J157" s="136">
        <v>40320000</v>
      </c>
      <c r="K157" s="137" t="e">
        <v>#DIV/0!</v>
      </c>
      <c r="L157" s="136">
        <v>3939264000</v>
      </c>
      <c r="M157" s="138"/>
      <c r="N157" s="138"/>
      <c r="O157" s="139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</row>
    <row r="158" spans="1:27" ht="25.5" customHeight="1">
      <c r="A158" s="162">
        <v>128</v>
      </c>
      <c r="B158" s="130" t="s">
        <v>650</v>
      </c>
      <c r="C158" s="131" t="s">
        <v>64</v>
      </c>
      <c r="D158" s="132">
        <v>83.1</v>
      </c>
      <c r="E158" s="133">
        <v>88.85</v>
      </c>
      <c r="F158" s="134" t="s">
        <v>1209</v>
      </c>
      <c r="G158" s="134" t="s">
        <v>1217</v>
      </c>
      <c r="H158" s="134" t="s">
        <v>58</v>
      </c>
      <c r="I158" s="135">
        <v>35.82</v>
      </c>
      <c r="J158" s="136">
        <v>35820000</v>
      </c>
      <c r="K158" s="137" t="e">
        <v>#DIV/0!</v>
      </c>
      <c r="L158" s="136">
        <v>2976642000</v>
      </c>
      <c r="M158" s="138"/>
      <c r="N158" s="138"/>
      <c r="O158" s="139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</row>
    <row r="159" spans="1:27" ht="25.5" customHeight="1">
      <c r="A159" s="162">
        <v>129</v>
      </c>
      <c r="B159" s="130" t="s">
        <v>651</v>
      </c>
      <c r="C159" s="131" t="s">
        <v>66</v>
      </c>
      <c r="D159" s="132">
        <v>96</v>
      </c>
      <c r="E159" s="133">
        <v>105.96</v>
      </c>
      <c r="F159" s="134" t="s">
        <v>1212</v>
      </c>
      <c r="G159" s="134" t="s">
        <v>1217</v>
      </c>
      <c r="H159" s="134" t="s">
        <v>53</v>
      </c>
      <c r="I159" s="135">
        <v>38.340000000000003</v>
      </c>
      <c r="J159" s="136">
        <v>38340000</v>
      </c>
      <c r="K159" s="137" t="e">
        <v>#DIV/0!</v>
      </c>
      <c r="L159" s="136">
        <v>3680640000</v>
      </c>
      <c r="M159" s="138"/>
      <c r="N159" s="138"/>
      <c r="O159" s="139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</row>
    <row r="160" spans="1:27" ht="25.5" customHeight="1">
      <c r="A160" s="162">
        <v>130</v>
      </c>
      <c r="B160" s="130" t="s">
        <v>652</v>
      </c>
      <c r="C160" s="131" t="s">
        <v>52</v>
      </c>
      <c r="D160" s="132">
        <v>99.5</v>
      </c>
      <c r="E160" s="133">
        <v>107.93</v>
      </c>
      <c r="F160" s="134" t="s">
        <v>1217</v>
      </c>
      <c r="G160" s="134" t="s">
        <v>1209</v>
      </c>
      <c r="H160" s="134" t="s">
        <v>53</v>
      </c>
      <c r="I160" s="135">
        <v>38.159999999999997</v>
      </c>
      <c r="J160" s="136">
        <v>38160000</v>
      </c>
      <c r="K160" s="137" t="e">
        <v>#DIV/0!</v>
      </c>
      <c r="L160" s="136">
        <v>3796920000</v>
      </c>
      <c r="M160" s="138"/>
      <c r="N160" s="138"/>
      <c r="O160" s="139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</row>
    <row r="161" spans="1:27" ht="25.5" customHeight="1">
      <c r="A161" s="162">
        <v>131</v>
      </c>
      <c r="B161" s="130" t="s">
        <v>653</v>
      </c>
      <c r="C161" s="131" t="s">
        <v>55</v>
      </c>
      <c r="D161" s="132">
        <v>99.2</v>
      </c>
      <c r="E161" s="133">
        <v>108.21</v>
      </c>
      <c r="F161" s="134" t="s">
        <v>1209</v>
      </c>
      <c r="G161" s="134" t="s">
        <v>1217</v>
      </c>
      <c r="H161" s="134" t="s">
        <v>53</v>
      </c>
      <c r="I161" s="135">
        <v>37.26</v>
      </c>
      <c r="J161" s="136">
        <v>37260000</v>
      </c>
      <c r="K161" s="137" t="e">
        <v>#DIV/0!</v>
      </c>
      <c r="L161" s="136">
        <v>3696192000</v>
      </c>
      <c r="M161" s="138"/>
      <c r="N161" s="138"/>
      <c r="O161" s="139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</row>
    <row r="162" spans="1:27" ht="25.5" customHeight="1">
      <c r="A162" s="162">
        <v>132</v>
      </c>
      <c r="B162" s="130" t="s">
        <v>654</v>
      </c>
      <c r="C162" s="131" t="s">
        <v>57</v>
      </c>
      <c r="D162" s="132">
        <v>85.9</v>
      </c>
      <c r="E162" s="133">
        <v>92.2</v>
      </c>
      <c r="F162" s="134" t="s">
        <v>1217</v>
      </c>
      <c r="G162" s="134" t="s">
        <v>1209</v>
      </c>
      <c r="H162" s="134" t="s">
        <v>58</v>
      </c>
      <c r="I162" s="135">
        <v>38.159999999999997</v>
      </c>
      <c r="J162" s="136">
        <v>38160000</v>
      </c>
      <c r="K162" s="137" t="e">
        <v>#DIV/0!</v>
      </c>
      <c r="L162" s="136">
        <v>3277944000</v>
      </c>
      <c r="M162" s="138"/>
      <c r="N162" s="138"/>
      <c r="O162" s="139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</row>
    <row r="163" spans="1:27" ht="25.5" customHeight="1">
      <c r="A163" s="162">
        <v>133</v>
      </c>
      <c r="B163" s="130" t="s">
        <v>655</v>
      </c>
      <c r="C163" s="131" t="s">
        <v>60</v>
      </c>
      <c r="D163" s="132">
        <v>99.1</v>
      </c>
      <c r="E163" s="133">
        <v>108.21</v>
      </c>
      <c r="F163" s="134" t="s">
        <v>1209</v>
      </c>
      <c r="G163" s="134" t="s">
        <v>1217</v>
      </c>
      <c r="H163" s="134" t="s">
        <v>53</v>
      </c>
      <c r="I163" s="135">
        <v>35.46</v>
      </c>
      <c r="J163" s="136">
        <v>35460000</v>
      </c>
      <c r="K163" s="137" t="e">
        <v>#DIV/0!</v>
      </c>
      <c r="L163" s="136">
        <v>3514086000</v>
      </c>
      <c r="M163" s="138"/>
      <c r="N163" s="138"/>
      <c r="O163" s="139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</row>
    <row r="164" spans="1:27" ht="25.5" customHeight="1">
      <c r="A164" s="162">
        <v>134</v>
      </c>
      <c r="B164" s="130" t="s">
        <v>656</v>
      </c>
      <c r="C164" s="131" t="s">
        <v>62</v>
      </c>
      <c r="D164" s="132">
        <v>97.7</v>
      </c>
      <c r="E164" s="133">
        <v>105.78</v>
      </c>
      <c r="F164" s="134" t="s">
        <v>1217</v>
      </c>
      <c r="G164" s="134" t="s">
        <v>1209</v>
      </c>
      <c r="H164" s="134" t="s">
        <v>53</v>
      </c>
      <c r="I164" s="135">
        <v>40.32</v>
      </c>
      <c r="J164" s="136">
        <v>40320000</v>
      </c>
      <c r="K164" s="137" t="e">
        <v>#DIV/0!</v>
      </c>
      <c r="L164" s="136">
        <v>3939264000</v>
      </c>
      <c r="M164" s="138"/>
      <c r="N164" s="138"/>
      <c r="O164" s="139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</row>
    <row r="165" spans="1:27" ht="25.5" customHeight="1">
      <c r="A165" s="162">
        <v>135</v>
      </c>
      <c r="B165" s="130" t="s">
        <v>657</v>
      </c>
      <c r="C165" s="131" t="s">
        <v>64</v>
      </c>
      <c r="D165" s="132">
        <v>83.1</v>
      </c>
      <c r="E165" s="133">
        <v>88.85</v>
      </c>
      <c r="F165" s="134" t="s">
        <v>1209</v>
      </c>
      <c r="G165" s="134" t="s">
        <v>1217</v>
      </c>
      <c r="H165" s="134" t="s">
        <v>58</v>
      </c>
      <c r="I165" s="135">
        <v>35.82</v>
      </c>
      <c r="J165" s="136">
        <v>35820000</v>
      </c>
      <c r="K165" s="137" t="e">
        <v>#DIV/0!</v>
      </c>
      <c r="L165" s="136">
        <v>2976642000</v>
      </c>
      <c r="M165" s="138"/>
      <c r="N165" s="138"/>
      <c r="O165" s="139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</row>
    <row r="166" spans="1:27" s="148" customFormat="1" ht="25.5" customHeight="1">
      <c r="A166" s="162">
        <v>136</v>
      </c>
      <c r="B166" s="130" t="s">
        <v>658</v>
      </c>
      <c r="C166" s="131" t="s">
        <v>66</v>
      </c>
      <c r="D166" s="132">
        <v>96</v>
      </c>
      <c r="E166" s="133">
        <v>105.96</v>
      </c>
      <c r="F166" s="134" t="s">
        <v>1212</v>
      </c>
      <c r="G166" s="134" t="s">
        <v>1217</v>
      </c>
      <c r="H166" s="134" t="s">
        <v>53</v>
      </c>
      <c r="I166" s="135">
        <v>38.340000000000003</v>
      </c>
      <c r="J166" s="136">
        <v>38340000</v>
      </c>
      <c r="K166" s="137" t="e">
        <v>#DIV/0!</v>
      </c>
      <c r="L166" s="136">
        <v>3680640000</v>
      </c>
      <c r="M166" s="138"/>
      <c r="N166" s="138"/>
      <c r="O166" s="139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</row>
    <row r="167" spans="1:27" ht="12.75" customHeight="1">
      <c r="A167" s="140"/>
      <c r="B167" s="140"/>
      <c r="C167" s="140"/>
      <c r="D167" s="141"/>
      <c r="E167" s="140"/>
      <c r="F167" s="142"/>
      <c r="G167" s="142"/>
      <c r="H167" s="142"/>
      <c r="I167" s="143"/>
      <c r="J167" s="123"/>
      <c r="K167" s="144"/>
      <c r="L167" s="142"/>
      <c r="M167" s="142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</row>
    <row r="168" spans="1:27" ht="12.75" customHeight="1">
      <c r="A168" s="140"/>
      <c r="B168" s="140"/>
      <c r="C168" s="140"/>
      <c r="D168" s="141"/>
      <c r="E168" s="140"/>
      <c r="F168" s="142"/>
      <c r="G168" s="142"/>
      <c r="H168" s="142"/>
      <c r="I168" s="143"/>
      <c r="J168" s="123"/>
      <c r="K168" s="144"/>
      <c r="L168" s="142"/>
      <c r="M168" s="142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</row>
    <row r="169" spans="1:27" ht="12.75" customHeight="1">
      <c r="A169" s="140"/>
      <c r="B169" s="140"/>
      <c r="C169" s="140"/>
      <c r="D169" s="141"/>
      <c r="E169" s="140"/>
      <c r="F169" s="142"/>
      <c r="G169" s="142"/>
      <c r="H169" s="142"/>
      <c r="I169" s="143"/>
      <c r="J169" s="123"/>
      <c r="K169" s="144"/>
      <c r="L169" s="142"/>
      <c r="M169" s="142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</row>
    <row r="170" spans="1:27" ht="12.75" customHeight="1">
      <c r="A170" s="140"/>
      <c r="B170" s="140"/>
      <c r="C170" s="140"/>
      <c r="D170" s="141"/>
      <c r="E170" s="140"/>
      <c r="F170" s="142"/>
      <c r="G170" s="142"/>
      <c r="H170" s="142"/>
      <c r="I170" s="143"/>
      <c r="J170" s="123"/>
      <c r="K170" s="144"/>
      <c r="L170" s="142"/>
      <c r="M170" s="142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</row>
    <row r="171" spans="1:27" ht="12.75" customHeight="1">
      <c r="A171" s="140"/>
      <c r="B171" s="140"/>
      <c r="C171" s="140"/>
      <c r="D171" s="141"/>
      <c r="E171" s="140"/>
      <c r="F171" s="142"/>
      <c r="G171" s="142"/>
      <c r="H171" s="142"/>
      <c r="I171" s="143"/>
      <c r="J171" s="123"/>
      <c r="K171" s="144"/>
      <c r="L171" s="142"/>
      <c r="M171" s="142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</row>
    <row r="172" spans="1:27" ht="12.75" customHeight="1">
      <c r="A172" s="140"/>
      <c r="B172" s="140"/>
      <c r="C172" s="140"/>
      <c r="D172" s="141"/>
      <c r="E172" s="140"/>
      <c r="F172" s="142"/>
      <c r="G172" s="142"/>
      <c r="H172" s="142"/>
      <c r="I172" s="143"/>
      <c r="J172" s="123"/>
      <c r="K172" s="144"/>
      <c r="L172" s="142"/>
      <c r="M172" s="142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</row>
    <row r="173" spans="1:27" ht="12.75" customHeight="1">
      <c r="A173" s="140"/>
      <c r="B173" s="140"/>
      <c r="C173" s="140"/>
      <c r="D173" s="141"/>
      <c r="E173" s="140"/>
      <c r="F173" s="142"/>
      <c r="G173" s="142"/>
      <c r="H173" s="142"/>
      <c r="I173" s="143"/>
      <c r="J173" s="123"/>
      <c r="K173" s="144"/>
      <c r="L173" s="142"/>
      <c r="M173" s="142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</row>
    <row r="174" spans="1:27" ht="12.75" customHeight="1">
      <c r="A174" s="140"/>
      <c r="B174" s="140"/>
      <c r="C174" s="140"/>
      <c r="D174" s="141"/>
      <c r="E174" s="140"/>
      <c r="F174" s="142"/>
      <c r="G174" s="142"/>
      <c r="H174" s="142"/>
      <c r="I174" s="143"/>
      <c r="J174" s="123"/>
      <c r="K174" s="144"/>
      <c r="L174" s="142"/>
      <c r="M174" s="142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</row>
    <row r="175" spans="1:27" ht="12.75" customHeight="1">
      <c r="A175" s="140"/>
      <c r="B175" s="140"/>
      <c r="C175" s="140"/>
      <c r="D175" s="141"/>
      <c r="E175" s="140"/>
      <c r="F175" s="142"/>
      <c r="G175" s="142"/>
      <c r="H175" s="142"/>
      <c r="I175" s="143"/>
      <c r="J175" s="123"/>
      <c r="K175" s="144"/>
      <c r="L175" s="142"/>
      <c r="M175" s="142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</row>
    <row r="176" spans="1:27" ht="12.75" customHeight="1">
      <c r="A176" s="140"/>
      <c r="B176" s="140"/>
      <c r="C176" s="140"/>
      <c r="D176" s="141"/>
      <c r="E176" s="140"/>
      <c r="F176" s="142"/>
      <c r="G176" s="142"/>
      <c r="H176" s="142"/>
      <c r="I176" s="143"/>
      <c r="J176" s="123"/>
      <c r="K176" s="144"/>
      <c r="L176" s="142"/>
      <c r="M176" s="142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</row>
    <row r="177" spans="1:27" ht="12.75" customHeight="1">
      <c r="A177" s="140"/>
      <c r="B177" s="140"/>
      <c r="C177" s="140"/>
      <c r="D177" s="141"/>
      <c r="E177" s="140"/>
      <c r="F177" s="142"/>
      <c r="G177" s="142"/>
      <c r="H177" s="142"/>
      <c r="I177" s="143"/>
      <c r="J177" s="123"/>
      <c r="K177" s="144"/>
      <c r="L177" s="142"/>
      <c r="M177" s="142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</row>
    <row r="178" spans="1:27" ht="12.75" customHeight="1">
      <c r="A178" s="140"/>
      <c r="B178" s="140"/>
      <c r="C178" s="140"/>
      <c r="D178" s="141"/>
      <c r="E178" s="140"/>
      <c r="F178" s="142"/>
      <c r="G178" s="142"/>
      <c r="H178" s="142"/>
      <c r="I178" s="143"/>
      <c r="J178" s="123"/>
      <c r="K178" s="144"/>
      <c r="L178" s="142"/>
      <c r="M178" s="142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</row>
    <row r="179" spans="1:27" ht="12.75" customHeight="1">
      <c r="A179" s="140"/>
      <c r="B179" s="140"/>
      <c r="C179" s="140"/>
      <c r="D179" s="141"/>
      <c r="E179" s="140"/>
      <c r="F179" s="142"/>
      <c r="G179" s="142"/>
      <c r="H179" s="142"/>
      <c r="I179" s="143"/>
      <c r="J179" s="123"/>
      <c r="K179" s="144"/>
      <c r="L179" s="142"/>
      <c r="M179" s="142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</row>
    <row r="180" spans="1:27" ht="12.75" customHeight="1">
      <c r="A180" s="140"/>
      <c r="B180" s="140"/>
      <c r="C180" s="140"/>
      <c r="D180" s="141"/>
      <c r="E180" s="140"/>
      <c r="F180" s="142"/>
      <c r="G180" s="142"/>
      <c r="H180" s="142"/>
      <c r="I180" s="143"/>
      <c r="J180" s="123"/>
      <c r="K180" s="144"/>
      <c r="L180" s="142"/>
      <c r="M180" s="142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</row>
    <row r="181" spans="1:27" ht="12.75" customHeight="1">
      <c r="A181" s="140"/>
      <c r="B181" s="140"/>
      <c r="C181" s="140"/>
      <c r="D181" s="141"/>
      <c r="E181" s="140"/>
      <c r="F181" s="142"/>
      <c r="G181" s="142"/>
      <c r="H181" s="142"/>
      <c r="I181" s="143"/>
      <c r="J181" s="123"/>
      <c r="K181" s="144"/>
      <c r="L181" s="142"/>
      <c r="M181" s="142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</row>
    <row r="182" spans="1:27" ht="12.75" customHeight="1">
      <c r="A182" s="140"/>
      <c r="B182" s="140"/>
      <c r="C182" s="140"/>
      <c r="D182" s="141"/>
      <c r="E182" s="140"/>
      <c r="F182" s="142"/>
      <c r="G182" s="142"/>
      <c r="H182" s="142"/>
      <c r="I182" s="143"/>
      <c r="J182" s="123"/>
      <c r="K182" s="144"/>
      <c r="L182" s="142"/>
      <c r="M182" s="142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</row>
    <row r="183" spans="1:27" ht="12.75" customHeight="1">
      <c r="A183" s="140"/>
      <c r="B183" s="140"/>
      <c r="C183" s="140"/>
      <c r="D183" s="141"/>
      <c r="E183" s="140"/>
      <c r="F183" s="142"/>
      <c r="G183" s="142"/>
      <c r="H183" s="142"/>
      <c r="I183" s="143"/>
      <c r="J183" s="123"/>
      <c r="K183" s="144"/>
      <c r="L183" s="142"/>
      <c r="M183" s="142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</row>
    <row r="184" spans="1:27" ht="12.75" customHeight="1">
      <c r="A184" s="140"/>
      <c r="B184" s="140"/>
      <c r="C184" s="140"/>
      <c r="D184" s="141"/>
      <c r="E184" s="140"/>
      <c r="F184" s="142"/>
      <c r="G184" s="142"/>
      <c r="H184" s="142"/>
      <c r="I184" s="143"/>
      <c r="J184" s="123"/>
      <c r="K184" s="144"/>
      <c r="L184" s="142"/>
      <c r="M184" s="142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</row>
    <row r="185" spans="1:27" ht="12.75" customHeight="1">
      <c r="A185" s="140"/>
      <c r="B185" s="140"/>
      <c r="C185" s="140"/>
      <c r="D185" s="141"/>
      <c r="E185" s="140"/>
      <c r="F185" s="142"/>
      <c r="G185" s="142"/>
      <c r="H185" s="142"/>
      <c r="I185" s="143"/>
      <c r="J185" s="123"/>
      <c r="K185" s="144"/>
      <c r="L185" s="142"/>
      <c r="M185" s="142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</row>
    <row r="186" spans="1:27" ht="12.75" customHeight="1">
      <c r="A186" s="140"/>
      <c r="B186" s="140"/>
      <c r="C186" s="140"/>
      <c r="D186" s="141"/>
      <c r="E186" s="140"/>
      <c r="F186" s="142"/>
      <c r="G186" s="142"/>
      <c r="H186" s="142"/>
      <c r="I186" s="143"/>
      <c r="J186" s="123"/>
      <c r="K186" s="144"/>
      <c r="L186" s="142"/>
      <c r="M186" s="142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</row>
    <row r="187" spans="1:27" ht="12.75" customHeight="1">
      <c r="A187" s="140"/>
      <c r="B187" s="140"/>
      <c r="C187" s="140"/>
      <c r="D187" s="141"/>
      <c r="E187" s="140"/>
      <c r="F187" s="142"/>
      <c r="G187" s="142"/>
      <c r="H187" s="142"/>
      <c r="I187" s="143"/>
      <c r="J187" s="123"/>
      <c r="K187" s="144"/>
      <c r="L187" s="142"/>
      <c r="M187" s="142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</row>
    <row r="188" spans="1:27" ht="12.75" customHeight="1">
      <c r="A188" s="140"/>
      <c r="B188" s="140"/>
      <c r="C188" s="140"/>
      <c r="D188" s="141"/>
      <c r="E188" s="140"/>
      <c r="F188" s="142"/>
      <c r="G188" s="142"/>
      <c r="H188" s="142"/>
      <c r="I188" s="143"/>
      <c r="J188" s="123"/>
      <c r="K188" s="144"/>
      <c r="L188" s="142"/>
      <c r="M188" s="142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</row>
    <row r="189" spans="1:27" ht="12.75" customHeight="1">
      <c r="A189" s="140"/>
      <c r="B189" s="140"/>
      <c r="C189" s="140"/>
      <c r="D189" s="141"/>
      <c r="E189" s="140"/>
      <c r="F189" s="142"/>
      <c r="G189" s="142"/>
      <c r="H189" s="142"/>
      <c r="I189" s="143"/>
      <c r="J189" s="123"/>
      <c r="K189" s="144"/>
      <c r="L189" s="142"/>
      <c r="M189" s="142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</row>
    <row r="190" spans="1:27" ht="12.75" customHeight="1">
      <c r="A190" s="140"/>
      <c r="B190" s="140"/>
      <c r="C190" s="140"/>
      <c r="D190" s="141"/>
      <c r="E190" s="140"/>
      <c r="F190" s="142"/>
      <c r="G190" s="142"/>
      <c r="H190" s="142"/>
      <c r="I190" s="143"/>
      <c r="J190" s="123"/>
      <c r="K190" s="144"/>
      <c r="L190" s="142"/>
      <c r="M190" s="142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</row>
    <row r="191" spans="1:27" ht="12.75" customHeight="1">
      <c r="A191" s="140"/>
      <c r="B191" s="140"/>
      <c r="C191" s="140"/>
      <c r="D191" s="141"/>
      <c r="E191" s="140"/>
      <c r="F191" s="142"/>
      <c r="G191" s="142"/>
      <c r="H191" s="142"/>
      <c r="I191" s="143"/>
      <c r="J191" s="123"/>
      <c r="K191" s="144"/>
      <c r="L191" s="142"/>
      <c r="M191" s="142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</row>
    <row r="192" spans="1:27" ht="12.75" customHeight="1">
      <c r="A192" s="140"/>
      <c r="B192" s="140"/>
      <c r="C192" s="140"/>
      <c r="D192" s="141"/>
      <c r="E192" s="140"/>
      <c r="F192" s="142"/>
      <c r="G192" s="142"/>
      <c r="H192" s="142"/>
      <c r="I192" s="143"/>
      <c r="J192" s="123"/>
      <c r="K192" s="144"/>
      <c r="L192" s="142"/>
      <c r="M192" s="142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</row>
    <row r="193" spans="1:27" ht="12.75" customHeight="1">
      <c r="A193" s="140"/>
      <c r="B193" s="140"/>
      <c r="C193" s="140"/>
      <c r="D193" s="141"/>
      <c r="E193" s="140"/>
      <c r="F193" s="142"/>
      <c r="G193" s="142"/>
      <c r="H193" s="142"/>
      <c r="I193" s="143"/>
      <c r="J193" s="123"/>
      <c r="K193" s="144"/>
      <c r="L193" s="142"/>
      <c r="M193" s="142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</row>
    <row r="194" spans="1:27" ht="12.75" customHeight="1">
      <c r="A194" s="140"/>
      <c r="B194" s="140"/>
      <c r="C194" s="140"/>
      <c r="D194" s="141"/>
      <c r="E194" s="140"/>
      <c r="F194" s="142"/>
      <c r="G194" s="142"/>
      <c r="H194" s="142"/>
      <c r="I194" s="143"/>
      <c r="J194" s="123"/>
      <c r="K194" s="144"/>
      <c r="L194" s="142"/>
      <c r="M194" s="142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</row>
    <row r="195" spans="1:27" ht="12.75" customHeight="1">
      <c r="A195" s="140"/>
      <c r="B195" s="140"/>
      <c r="C195" s="140"/>
      <c r="D195" s="141"/>
      <c r="E195" s="140"/>
      <c r="F195" s="142"/>
      <c r="G195" s="142"/>
      <c r="H195" s="142"/>
      <c r="I195" s="143"/>
      <c r="J195" s="123"/>
      <c r="K195" s="144"/>
      <c r="L195" s="142"/>
      <c r="M195" s="142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</row>
    <row r="196" spans="1:27" ht="12.75" customHeight="1">
      <c r="A196" s="140"/>
      <c r="B196" s="140"/>
      <c r="C196" s="140"/>
      <c r="D196" s="141"/>
      <c r="E196" s="140"/>
      <c r="F196" s="142"/>
      <c r="G196" s="142"/>
      <c r="H196" s="142"/>
      <c r="I196" s="143"/>
      <c r="J196" s="123"/>
      <c r="K196" s="144"/>
      <c r="L196" s="142"/>
      <c r="M196" s="142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</row>
    <row r="197" spans="1:27" ht="12.75" customHeight="1">
      <c r="A197" s="140"/>
      <c r="B197" s="140"/>
      <c r="C197" s="140"/>
      <c r="D197" s="141"/>
      <c r="E197" s="140"/>
      <c r="F197" s="142"/>
      <c r="G197" s="142"/>
      <c r="H197" s="142"/>
      <c r="I197" s="143"/>
      <c r="J197" s="123"/>
      <c r="K197" s="144"/>
      <c r="L197" s="142"/>
      <c r="M197" s="142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</row>
    <row r="198" spans="1:27" ht="12.75" customHeight="1">
      <c r="A198" s="140"/>
      <c r="B198" s="140"/>
      <c r="C198" s="140"/>
      <c r="D198" s="141"/>
      <c r="E198" s="140"/>
      <c r="F198" s="142"/>
      <c r="G198" s="142"/>
      <c r="H198" s="142"/>
      <c r="I198" s="143"/>
      <c r="J198" s="123"/>
      <c r="K198" s="144"/>
      <c r="L198" s="142"/>
      <c r="M198" s="142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</row>
    <row r="199" spans="1:27" ht="12.75" customHeight="1">
      <c r="A199" s="140"/>
      <c r="B199" s="140"/>
      <c r="C199" s="140"/>
      <c r="D199" s="141"/>
      <c r="E199" s="140"/>
      <c r="F199" s="142"/>
      <c r="G199" s="142"/>
      <c r="H199" s="142"/>
      <c r="I199" s="143"/>
      <c r="J199" s="123"/>
      <c r="K199" s="144"/>
      <c r="L199" s="142"/>
      <c r="M199" s="142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</row>
    <row r="200" spans="1:27" ht="12.75" customHeight="1">
      <c r="A200" s="140"/>
      <c r="B200" s="140"/>
      <c r="C200" s="140"/>
      <c r="D200" s="141"/>
      <c r="E200" s="140"/>
      <c r="F200" s="142"/>
      <c r="G200" s="142"/>
      <c r="H200" s="142"/>
      <c r="I200" s="143"/>
      <c r="J200" s="123"/>
      <c r="K200" s="144"/>
      <c r="L200" s="142"/>
      <c r="M200" s="142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</row>
    <row r="201" spans="1:27" ht="12.75" customHeight="1">
      <c r="A201" s="140"/>
      <c r="B201" s="140"/>
      <c r="C201" s="140"/>
      <c r="D201" s="141"/>
      <c r="E201" s="140"/>
      <c r="F201" s="142"/>
      <c r="G201" s="142"/>
      <c r="H201" s="142"/>
      <c r="I201" s="143"/>
      <c r="J201" s="123"/>
      <c r="K201" s="144"/>
      <c r="L201" s="142"/>
      <c r="M201" s="142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</row>
    <row r="202" spans="1:27" ht="12.75" customHeight="1">
      <c r="A202" s="140"/>
      <c r="B202" s="140"/>
      <c r="C202" s="140"/>
      <c r="D202" s="141"/>
      <c r="E202" s="140"/>
      <c r="F202" s="142"/>
      <c r="G202" s="142"/>
      <c r="H202" s="142"/>
      <c r="I202" s="143"/>
      <c r="J202" s="123"/>
      <c r="K202" s="144"/>
      <c r="L202" s="142"/>
      <c r="M202" s="142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</row>
    <row r="203" spans="1:27" ht="12.75" customHeight="1">
      <c r="A203" s="140"/>
      <c r="B203" s="140"/>
      <c r="C203" s="140"/>
      <c r="D203" s="141"/>
      <c r="E203" s="140"/>
      <c r="F203" s="142"/>
      <c r="G203" s="142"/>
      <c r="H203" s="142"/>
      <c r="I203" s="143"/>
      <c r="J203" s="123"/>
      <c r="K203" s="144"/>
      <c r="L203" s="142"/>
      <c r="M203" s="142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</row>
    <row r="204" spans="1:27" ht="12.75" customHeight="1">
      <c r="A204" s="140"/>
      <c r="B204" s="140"/>
      <c r="C204" s="140"/>
      <c r="D204" s="141"/>
      <c r="E204" s="140"/>
      <c r="F204" s="142"/>
      <c r="G204" s="142"/>
      <c r="H204" s="142"/>
      <c r="I204" s="143"/>
      <c r="J204" s="123"/>
      <c r="K204" s="144"/>
      <c r="L204" s="142"/>
      <c r="M204" s="142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</row>
    <row r="205" spans="1:27" ht="12.75" customHeight="1">
      <c r="A205" s="140"/>
      <c r="B205" s="140"/>
      <c r="C205" s="140"/>
      <c r="D205" s="141"/>
      <c r="E205" s="140"/>
      <c r="F205" s="142"/>
      <c r="G205" s="142"/>
      <c r="H205" s="142"/>
      <c r="I205" s="143"/>
      <c r="J205" s="123"/>
      <c r="K205" s="144"/>
      <c r="L205" s="142"/>
      <c r="M205" s="142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</row>
    <row r="206" spans="1:27" ht="12.75" customHeight="1">
      <c r="A206" s="140"/>
      <c r="B206" s="140"/>
      <c r="C206" s="140"/>
      <c r="D206" s="141"/>
      <c r="E206" s="140"/>
      <c r="F206" s="142"/>
      <c r="G206" s="142"/>
      <c r="H206" s="142"/>
      <c r="I206" s="143"/>
      <c r="J206" s="123"/>
      <c r="K206" s="144"/>
      <c r="L206" s="142"/>
      <c r="M206" s="142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</row>
    <row r="207" spans="1:27" ht="12.75" customHeight="1">
      <c r="A207" s="140"/>
      <c r="B207" s="140"/>
      <c r="C207" s="140"/>
      <c r="D207" s="141"/>
      <c r="E207" s="140"/>
      <c r="F207" s="142"/>
      <c r="G207" s="142"/>
      <c r="H207" s="142"/>
      <c r="I207" s="143"/>
      <c r="J207" s="123"/>
      <c r="K207" s="144"/>
      <c r="L207" s="142"/>
      <c r="M207" s="142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</row>
    <row r="208" spans="1:27" ht="12.75" customHeight="1">
      <c r="A208" s="140"/>
      <c r="B208" s="140"/>
      <c r="C208" s="140"/>
      <c r="D208" s="141"/>
      <c r="E208" s="140"/>
      <c r="F208" s="142"/>
      <c r="G208" s="142"/>
      <c r="H208" s="142"/>
      <c r="I208" s="143"/>
      <c r="J208" s="123"/>
      <c r="K208" s="144"/>
      <c r="L208" s="142"/>
      <c r="M208" s="142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</row>
    <row r="209" spans="1:27" ht="12.75" customHeight="1">
      <c r="A209" s="140"/>
      <c r="B209" s="140"/>
      <c r="C209" s="140"/>
      <c r="D209" s="141"/>
      <c r="E209" s="140"/>
      <c r="F209" s="142"/>
      <c r="G209" s="142"/>
      <c r="H209" s="142"/>
      <c r="I209" s="143"/>
      <c r="J209" s="123"/>
      <c r="K209" s="144"/>
      <c r="L209" s="142"/>
      <c r="M209" s="142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</row>
    <row r="210" spans="1:27" ht="12.75" customHeight="1">
      <c r="A210" s="140"/>
      <c r="B210" s="140"/>
      <c r="C210" s="140"/>
      <c r="D210" s="141"/>
      <c r="E210" s="140"/>
      <c r="F210" s="142"/>
      <c r="G210" s="142"/>
      <c r="H210" s="142"/>
      <c r="I210" s="143"/>
      <c r="J210" s="123"/>
      <c r="K210" s="144"/>
      <c r="L210" s="142"/>
      <c r="M210" s="142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</row>
    <row r="211" spans="1:27" ht="12.75" customHeight="1">
      <c r="A211" s="140"/>
      <c r="B211" s="140"/>
      <c r="C211" s="140"/>
      <c r="D211" s="141"/>
      <c r="E211" s="140"/>
      <c r="F211" s="142"/>
      <c r="G211" s="142"/>
      <c r="H211" s="142"/>
      <c r="I211" s="143"/>
      <c r="J211" s="123"/>
      <c r="K211" s="144"/>
      <c r="L211" s="142"/>
      <c r="M211" s="142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</row>
    <row r="212" spans="1:27" ht="12.75" customHeight="1">
      <c r="A212" s="140"/>
      <c r="B212" s="140"/>
      <c r="C212" s="140"/>
      <c r="D212" s="141"/>
      <c r="E212" s="140"/>
      <c r="F212" s="142"/>
      <c r="G212" s="142"/>
      <c r="H212" s="142"/>
      <c r="I212" s="143"/>
      <c r="J212" s="123"/>
      <c r="K212" s="144"/>
      <c r="L212" s="142"/>
      <c r="M212" s="142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</row>
    <row r="213" spans="1:27" ht="12.75" customHeight="1">
      <c r="A213" s="140"/>
      <c r="B213" s="140"/>
      <c r="C213" s="140"/>
      <c r="D213" s="141"/>
      <c r="E213" s="140"/>
      <c r="F213" s="142"/>
      <c r="G213" s="142"/>
      <c r="H213" s="142"/>
      <c r="I213" s="143"/>
      <c r="J213" s="123"/>
      <c r="K213" s="144"/>
      <c r="L213" s="142"/>
      <c r="M213" s="142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</row>
    <row r="214" spans="1:27" ht="12.75" customHeight="1">
      <c r="A214" s="140"/>
      <c r="B214" s="140"/>
      <c r="C214" s="140"/>
      <c r="D214" s="141"/>
      <c r="E214" s="140"/>
      <c r="F214" s="142"/>
      <c r="G214" s="142"/>
      <c r="H214" s="142"/>
      <c r="I214" s="143"/>
      <c r="J214" s="123"/>
      <c r="K214" s="144"/>
      <c r="L214" s="142"/>
      <c r="M214" s="142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</row>
    <row r="215" spans="1:27" ht="12.75" customHeight="1">
      <c r="A215" s="140"/>
      <c r="B215" s="140"/>
      <c r="C215" s="140"/>
      <c r="D215" s="141"/>
      <c r="E215" s="140"/>
      <c r="F215" s="142"/>
      <c r="G215" s="142"/>
      <c r="H215" s="142"/>
      <c r="I215" s="143"/>
      <c r="J215" s="123"/>
      <c r="K215" s="144"/>
      <c r="L215" s="142"/>
      <c r="M215" s="142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</row>
    <row r="216" spans="1:27" ht="12.75" customHeight="1">
      <c r="A216" s="140"/>
      <c r="B216" s="140"/>
      <c r="C216" s="140"/>
      <c r="D216" s="141"/>
      <c r="E216" s="140"/>
      <c r="F216" s="142"/>
      <c r="G216" s="142"/>
      <c r="H216" s="142"/>
      <c r="I216" s="143"/>
      <c r="J216" s="123"/>
      <c r="K216" s="144"/>
      <c r="L216" s="142"/>
      <c r="M216" s="142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</row>
    <row r="217" spans="1:27" ht="12.75" customHeight="1">
      <c r="A217" s="140"/>
      <c r="B217" s="140"/>
      <c r="C217" s="140"/>
      <c r="D217" s="141"/>
      <c r="E217" s="140"/>
      <c r="F217" s="142"/>
      <c r="G217" s="142"/>
      <c r="H217" s="142"/>
      <c r="I217" s="143"/>
      <c r="J217" s="123"/>
      <c r="K217" s="144"/>
      <c r="L217" s="142"/>
      <c r="M217" s="142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</row>
    <row r="218" spans="1:27" ht="12.75" customHeight="1">
      <c r="A218" s="140"/>
      <c r="B218" s="140"/>
      <c r="C218" s="140"/>
      <c r="D218" s="141"/>
      <c r="E218" s="140"/>
      <c r="F218" s="142"/>
      <c r="G218" s="142"/>
      <c r="H218" s="142"/>
      <c r="I218" s="143"/>
      <c r="J218" s="123"/>
      <c r="K218" s="144"/>
      <c r="L218" s="142"/>
      <c r="M218" s="142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</row>
    <row r="219" spans="1:27" ht="12.75" customHeight="1">
      <c r="A219" s="140"/>
      <c r="B219" s="140"/>
      <c r="C219" s="140"/>
      <c r="D219" s="141"/>
      <c r="E219" s="140"/>
      <c r="F219" s="142"/>
      <c r="G219" s="142"/>
      <c r="H219" s="142"/>
      <c r="I219" s="143"/>
      <c r="J219" s="123"/>
      <c r="K219" s="144"/>
      <c r="L219" s="142"/>
      <c r="M219" s="142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</row>
    <row r="220" spans="1:27" ht="12.75" customHeight="1">
      <c r="A220" s="140"/>
      <c r="B220" s="140"/>
      <c r="C220" s="140"/>
      <c r="D220" s="141"/>
      <c r="E220" s="140"/>
      <c r="F220" s="142"/>
      <c r="G220" s="142"/>
      <c r="H220" s="142"/>
      <c r="I220" s="143"/>
      <c r="J220" s="123"/>
      <c r="K220" s="144"/>
      <c r="L220" s="142"/>
      <c r="M220" s="142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</row>
    <row r="221" spans="1:27" ht="12.75" customHeight="1">
      <c r="A221" s="140"/>
      <c r="B221" s="140"/>
      <c r="C221" s="140"/>
      <c r="D221" s="141"/>
      <c r="E221" s="140"/>
      <c r="F221" s="142"/>
      <c r="G221" s="142"/>
      <c r="H221" s="142"/>
      <c r="I221" s="143"/>
      <c r="J221" s="123"/>
      <c r="K221" s="144"/>
      <c r="L221" s="142"/>
      <c r="M221" s="142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</row>
    <row r="222" spans="1:27" ht="12.75" customHeight="1">
      <c r="A222" s="140"/>
      <c r="B222" s="140"/>
      <c r="C222" s="140"/>
      <c r="D222" s="141"/>
      <c r="E222" s="140"/>
      <c r="F222" s="142"/>
      <c r="G222" s="142"/>
      <c r="H222" s="142"/>
      <c r="I222" s="143"/>
      <c r="J222" s="123"/>
      <c r="K222" s="144"/>
      <c r="L222" s="142"/>
      <c r="M222" s="142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</row>
    <row r="223" spans="1:27" ht="12.75" customHeight="1">
      <c r="A223" s="140"/>
      <c r="B223" s="140"/>
      <c r="C223" s="140"/>
      <c r="D223" s="141"/>
      <c r="E223" s="140"/>
      <c r="F223" s="142"/>
      <c r="G223" s="142"/>
      <c r="H223" s="142"/>
      <c r="I223" s="143"/>
      <c r="J223" s="123"/>
      <c r="K223" s="144"/>
      <c r="L223" s="142"/>
      <c r="M223" s="142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</row>
    <row r="224" spans="1:27" ht="12.75" customHeight="1">
      <c r="A224" s="140"/>
      <c r="B224" s="140"/>
      <c r="C224" s="140"/>
      <c r="D224" s="141"/>
      <c r="E224" s="140"/>
      <c r="F224" s="142"/>
      <c r="G224" s="142"/>
      <c r="H224" s="142"/>
      <c r="I224" s="143"/>
      <c r="J224" s="123"/>
      <c r="K224" s="144"/>
      <c r="L224" s="142"/>
      <c r="M224" s="142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</row>
    <row r="225" spans="1:27" ht="12.75" customHeight="1">
      <c r="A225" s="140"/>
      <c r="B225" s="140"/>
      <c r="C225" s="140"/>
      <c r="D225" s="141"/>
      <c r="E225" s="140"/>
      <c r="F225" s="142"/>
      <c r="G225" s="142"/>
      <c r="H225" s="142"/>
      <c r="I225" s="143"/>
      <c r="J225" s="123"/>
      <c r="K225" s="144"/>
      <c r="L225" s="142"/>
      <c r="M225" s="142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</row>
    <row r="226" spans="1:27" ht="12.75" customHeight="1">
      <c r="A226" s="140"/>
      <c r="B226" s="140"/>
      <c r="C226" s="140"/>
      <c r="D226" s="141"/>
      <c r="E226" s="140"/>
      <c r="F226" s="142"/>
      <c r="G226" s="142"/>
      <c r="H226" s="142"/>
      <c r="I226" s="143"/>
      <c r="J226" s="123"/>
      <c r="K226" s="144"/>
      <c r="L226" s="142"/>
      <c r="M226" s="142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</row>
    <row r="227" spans="1:27" ht="12.75" customHeight="1">
      <c r="A227" s="140"/>
      <c r="B227" s="140"/>
      <c r="C227" s="140"/>
      <c r="D227" s="141"/>
      <c r="E227" s="140"/>
      <c r="F227" s="142"/>
      <c r="G227" s="142"/>
      <c r="H227" s="142"/>
      <c r="I227" s="143"/>
      <c r="J227" s="123"/>
      <c r="K227" s="144"/>
      <c r="L227" s="142"/>
      <c r="M227" s="142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</row>
    <row r="228" spans="1:27" ht="12.75" customHeight="1">
      <c r="A228" s="140"/>
      <c r="B228" s="140"/>
      <c r="C228" s="140"/>
      <c r="D228" s="141"/>
      <c r="E228" s="140"/>
      <c r="F228" s="142"/>
      <c r="G228" s="142"/>
      <c r="H228" s="142"/>
      <c r="I228" s="143"/>
      <c r="J228" s="123"/>
      <c r="K228" s="144"/>
      <c r="L228" s="142"/>
      <c r="M228" s="142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</row>
    <row r="229" spans="1:27" ht="12.75" customHeight="1">
      <c r="A229" s="140"/>
      <c r="B229" s="140"/>
      <c r="C229" s="140"/>
      <c r="D229" s="141"/>
      <c r="E229" s="140"/>
      <c r="F229" s="142"/>
      <c r="G229" s="142"/>
      <c r="H229" s="142"/>
      <c r="I229" s="143"/>
      <c r="J229" s="123"/>
      <c r="K229" s="144"/>
      <c r="L229" s="142"/>
      <c r="M229" s="142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</row>
    <row r="230" spans="1:27" ht="12.75" customHeight="1">
      <c r="A230" s="140"/>
      <c r="B230" s="140"/>
      <c r="C230" s="140"/>
      <c r="D230" s="141"/>
      <c r="E230" s="140"/>
      <c r="F230" s="142"/>
      <c r="G230" s="142"/>
      <c r="H230" s="142"/>
      <c r="I230" s="143"/>
      <c r="J230" s="123"/>
      <c r="K230" s="144"/>
      <c r="L230" s="142"/>
      <c r="M230" s="142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</row>
    <row r="231" spans="1:27" ht="12.75" customHeight="1">
      <c r="A231" s="140"/>
      <c r="B231" s="140"/>
      <c r="C231" s="140"/>
      <c r="D231" s="141"/>
      <c r="E231" s="140"/>
      <c r="F231" s="142"/>
      <c r="G231" s="142"/>
      <c r="H231" s="142"/>
      <c r="I231" s="143"/>
      <c r="J231" s="123"/>
      <c r="K231" s="144"/>
      <c r="L231" s="142"/>
      <c r="M231" s="142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</row>
    <row r="232" spans="1:27" ht="12.75" customHeight="1">
      <c r="A232" s="140"/>
      <c r="B232" s="140"/>
      <c r="C232" s="140"/>
      <c r="D232" s="141"/>
      <c r="E232" s="140"/>
      <c r="F232" s="142"/>
      <c r="G232" s="142"/>
      <c r="H232" s="142"/>
      <c r="I232" s="143"/>
      <c r="J232" s="123"/>
      <c r="K232" s="144"/>
      <c r="L232" s="142"/>
      <c r="M232" s="142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</row>
    <row r="233" spans="1:27" ht="12.75" customHeight="1">
      <c r="A233" s="140"/>
      <c r="B233" s="140"/>
      <c r="C233" s="140"/>
      <c r="D233" s="141"/>
      <c r="E233" s="140"/>
      <c r="F233" s="142"/>
      <c r="G233" s="142"/>
      <c r="H233" s="142"/>
      <c r="I233" s="143"/>
      <c r="J233" s="123"/>
      <c r="K233" s="144"/>
      <c r="L233" s="142"/>
      <c r="M233" s="142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</row>
    <row r="234" spans="1:27" ht="12.75" customHeight="1">
      <c r="A234" s="140"/>
      <c r="B234" s="140"/>
      <c r="C234" s="140"/>
      <c r="D234" s="141"/>
      <c r="E234" s="140"/>
      <c r="F234" s="142"/>
      <c r="G234" s="142"/>
      <c r="H234" s="142"/>
      <c r="I234" s="143"/>
      <c r="J234" s="123"/>
      <c r="K234" s="144"/>
      <c r="L234" s="142"/>
      <c r="M234" s="142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</row>
    <row r="235" spans="1:27" ht="12.75" customHeight="1">
      <c r="A235" s="140"/>
      <c r="B235" s="140"/>
      <c r="C235" s="140"/>
      <c r="D235" s="141"/>
      <c r="E235" s="140"/>
      <c r="F235" s="142"/>
      <c r="G235" s="142"/>
      <c r="H235" s="142"/>
      <c r="I235" s="143"/>
      <c r="J235" s="123"/>
      <c r="K235" s="144"/>
      <c r="L235" s="142"/>
      <c r="M235" s="142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</row>
    <row r="236" spans="1:27" ht="12.75" customHeight="1">
      <c r="A236" s="140"/>
      <c r="B236" s="140"/>
      <c r="C236" s="140"/>
      <c r="D236" s="141"/>
      <c r="E236" s="140"/>
      <c r="F236" s="142"/>
      <c r="G236" s="142"/>
      <c r="H236" s="142"/>
      <c r="I236" s="143"/>
      <c r="J236" s="123"/>
      <c r="K236" s="144"/>
      <c r="L236" s="142"/>
      <c r="M236" s="142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</row>
    <row r="237" spans="1:27" ht="12.75" customHeight="1">
      <c r="A237" s="140"/>
      <c r="B237" s="140"/>
      <c r="C237" s="140"/>
      <c r="D237" s="141"/>
      <c r="E237" s="140"/>
      <c r="F237" s="142"/>
      <c r="G237" s="142"/>
      <c r="H237" s="142"/>
      <c r="I237" s="143"/>
      <c r="J237" s="123"/>
      <c r="K237" s="144"/>
      <c r="L237" s="142"/>
      <c r="M237" s="142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</row>
    <row r="238" spans="1:27" ht="12.75" customHeight="1">
      <c r="A238" s="140"/>
      <c r="B238" s="140"/>
      <c r="C238" s="140"/>
      <c r="D238" s="141"/>
      <c r="E238" s="140"/>
      <c r="F238" s="142"/>
      <c r="G238" s="142"/>
      <c r="H238" s="142"/>
      <c r="I238" s="143"/>
      <c r="J238" s="123"/>
      <c r="K238" s="144"/>
      <c r="L238" s="142"/>
      <c r="M238" s="142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</row>
    <row r="239" spans="1:27" ht="12.75" customHeight="1">
      <c r="A239" s="140"/>
      <c r="B239" s="140"/>
      <c r="C239" s="140"/>
      <c r="D239" s="141"/>
      <c r="E239" s="140"/>
      <c r="F239" s="142"/>
      <c r="G239" s="142"/>
      <c r="H239" s="142"/>
      <c r="I239" s="143"/>
      <c r="J239" s="123"/>
      <c r="K239" s="144"/>
      <c r="L239" s="142"/>
      <c r="M239" s="142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</row>
    <row r="240" spans="1:27" ht="12.75" customHeight="1">
      <c r="A240" s="140"/>
      <c r="B240" s="140"/>
      <c r="C240" s="140"/>
      <c r="D240" s="141"/>
      <c r="E240" s="140"/>
      <c r="F240" s="142"/>
      <c r="G240" s="142"/>
      <c r="H240" s="142"/>
      <c r="I240" s="143"/>
      <c r="J240" s="123"/>
      <c r="K240" s="144"/>
      <c r="L240" s="142"/>
      <c r="M240" s="142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</row>
    <row r="241" spans="1:27" ht="12.75" customHeight="1">
      <c r="A241" s="140"/>
      <c r="B241" s="140"/>
      <c r="C241" s="140"/>
      <c r="D241" s="141"/>
      <c r="E241" s="140"/>
      <c r="F241" s="142"/>
      <c r="G241" s="142"/>
      <c r="H241" s="142"/>
      <c r="I241" s="143"/>
      <c r="J241" s="123"/>
      <c r="K241" s="144"/>
      <c r="L241" s="142"/>
      <c r="M241" s="142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</row>
    <row r="242" spans="1:27" ht="12.75" customHeight="1">
      <c r="A242" s="140"/>
      <c r="B242" s="140"/>
      <c r="C242" s="140"/>
      <c r="D242" s="141"/>
      <c r="E242" s="140"/>
      <c r="F242" s="142"/>
      <c r="G242" s="142"/>
      <c r="H242" s="142"/>
      <c r="I242" s="143"/>
      <c r="J242" s="123"/>
      <c r="K242" s="144"/>
      <c r="L242" s="142"/>
      <c r="M242" s="142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</row>
    <row r="243" spans="1:27" ht="12.75" customHeight="1">
      <c r="A243" s="140"/>
      <c r="B243" s="140"/>
      <c r="C243" s="140"/>
      <c r="D243" s="141"/>
      <c r="E243" s="140"/>
      <c r="F243" s="142"/>
      <c r="G243" s="142"/>
      <c r="H243" s="142"/>
      <c r="I243" s="143"/>
      <c r="J243" s="123"/>
      <c r="K243" s="144"/>
      <c r="L243" s="142"/>
      <c r="M243" s="142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</row>
    <row r="244" spans="1:27" ht="12.75" customHeight="1">
      <c r="A244" s="140"/>
      <c r="B244" s="140"/>
      <c r="C244" s="140"/>
      <c r="D244" s="141"/>
      <c r="E244" s="140"/>
      <c r="F244" s="142"/>
      <c r="G244" s="142"/>
      <c r="H244" s="142"/>
      <c r="I244" s="143"/>
      <c r="J244" s="123"/>
      <c r="K244" s="144"/>
      <c r="L244" s="142"/>
      <c r="M244" s="142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</row>
    <row r="245" spans="1:27" ht="12.75" customHeight="1">
      <c r="A245" s="140"/>
      <c r="B245" s="140"/>
      <c r="C245" s="140"/>
      <c r="D245" s="141"/>
      <c r="E245" s="140"/>
      <c r="F245" s="142"/>
      <c r="G245" s="142"/>
      <c r="H245" s="142"/>
      <c r="I245" s="143"/>
      <c r="J245" s="123"/>
      <c r="K245" s="144"/>
      <c r="L245" s="142"/>
      <c r="M245" s="142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</row>
    <row r="246" spans="1:27" ht="12.75" customHeight="1">
      <c r="A246" s="140"/>
      <c r="B246" s="140"/>
      <c r="C246" s="140"/>
      <c r="D246" s="141"/>
      <c r="E246" s="140"/>
      <c r="F246" s="142"/>
      <c r="G246" s="142"/>
      <c r="H246" s="142"/>
      <c r="I246" s="143"/>
      <c r="J246" s="123"/>
      <c r="K246" s="144"/>
      <c r="L246" s="142"/>
      <c r="M246" s="142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</row>
    <row r="247" spans="1:27" ht="12.75" customHeight="1">
      <c r="A247" s="140"/>
      <c r="B247" s="140"/>
      <c r="C247" s="140"/>
      <c r="D247" s="141"/>
      <c r="E247" s="140"/>
      <c r="F247" s="142"/>
      <c r="G247" s="142"/>
      <c r="H247" s="142"/>
      <c r="I247" s="143"/>
      <c r="J247" s="123"/>
      <c r="K247" s="144"/>
      <c r="L247" s="142"/>
      <c r="M247" s="142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</row>
    <row r="248" spans="1:27" ht="12.75" customHeight="1">
      <c r="A248" s="140"/>
      <c r="B248" s="140"/>
      <c r="C248" s="140"/>
      <c r="D248" s="141"/>
      <c r="E248" s="140"/>
      <c r="F248" s="142"/>
      <c r="G248" s="142"/>
      <c r="H248" s="142"/>
      <c r="I248" s="143"/>
      <c r="J248" s="123"/>
      <c r="K248" s="144"/>
      <c r="L248" s="142"/>
      <c r="M248" s="142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</row>
    <row r="249" spans="1:27" ht="12.75" customHeight="1">
      <c r="A249" s="140"/>
      <c r="B249" s="140"/>
      <c r="C249" s="140"/>
      <c r="D249" s="141"/>
      <c r="E249" s="140"/>
      <c r="F249" s="142"/>
      <c r="G249" s="142"/>
      <c r="H249" s="142"/>
      <c r="I249" s="143"/>
      <c r="J249" s="123"/>
      <c r="K249" s="144"/>
      <c r="L249" s="142"/>
      <c r="M249" s="142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</row>
    <row r="250" spans="1:27" ht="12.75" customHeight="1">
      <c r="A250" s="140"/>
      <c r="B250" s="140"/>
      <c r="C250" s="140"/>
      <c r="D250" s="141"/>
      <c r="E250" s="140"/>
      <c r="F250" s="142"/>
      <c r="G250" s="142"/>
      <c r="H250" s="142"/>
      <c r="I250" s="143"/>
      <c r="J250" s="123"/>
      <c r="K250" s="144"/>
      <c r="L250" s="142"/>
      <c r="M250" s="142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</row>
    <row r="251" spans="1:27" ht="12.75" customHeight="1">
      <c r="A251" s="140"/>
      <c r="B251" s="140"/>
      <c r="C251" s="140"/>
      <c r="D251" s="141"/>
      <c r="E251" s="140"/>
      <c r="F251" s="142"/>
      <c r="G251" s="142"/>
      <c r="H251" s="142"/>
      <c r="I251" s="143"/>
      <c r="J251" s="123"/>
      <c r="K251" s="144"/>
      <c r="L251" s="142"/>
      <c r="M251" s="142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</row>
    <row r="252" spans="1:27" ht="12.75" customHeight="1">
      <c r="A252" s="140"/>
      <c r="B252" s="140"/>
      <c r="C252" s="140"/>
      <c r="D252" s="141"/>
      <c r="E252" s="140"/>
      <c r="F252" s="142"/>
      <c r="G252" s="142"/>
      <c r="H252" s="142"/>
      <c r="I252" s="143"/>
      <c r="J252" s="123"/>
      <c r="K252" s="144"/>
      <c r="L252" s="142"/>
      <c r="M252" s="142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</row>
    <row r="253" spans="1:27" ht="12.75" customHeight="1">
      <c r="A253" s="140"/>
      <c r="B253" s="140"/>
      <c r="C253" s="140"/>
      <c r="D253" s="141"/>
      <c r="E253" s="140"/>
      <c r="F253" s="142"/>
      <c r="G253" s="142"/>
      <c r="H253" s="142"/>
      <c r="I253" s="143"/>
      <c r="J253" s="123"/>
      <c r="K253" s="144"/>
      <c r="L253" s="142"/>
      <c r="M253" s="142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</row>
    <row r="254" spans="1:27" ht="12.75" customHeight="1">
      <c r="A254" s="140"/>
      <c r="B254" s="140"/>
      <c r="C254" s="140"/>
      <c r="D254" s="141"/>
      <c r="E254" s="140"/>
      <c r="F254" s="142"/>
      <c r="G254" s="142"/>
      <c r="H254" s="142"/>
      <c r="I254" s="143"/>
      <c r="J254" s="123"/>
      <c r="K254" s="144"/>
      <c r="L254" s="142"/>
      <c r="M254" s="142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</row>
    <row r="255" spans="1:27" ht="12.75" customHeight="1">
      <c r="A255" s="140"/>
      <c r="B255" s="140"/>
      <c r="C255" s="140"/>
      <c r="D255" s="141"/>
      <c r="E255" s="140"/>
      <c r="F255" s="142"/>
      <c r="G255" s="142"/>
      <c r="H255" s="142"/>
      <c r="I255" s="143"/>
      <c r="J255" s="123"/>
      <c r="K255" s="144"/>
      <c r="L255" s="142"/>
      <c r="M255" s="142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</row>
    <row r="256" spans="1:27" ht="12.75" customHeight="1">
      <c r="A256" s="140"/>
      <c r="B256" s="140"/>
      <c r="C256" s="140"/>
      <c r="D256" s="141"/>
      <c r="E256" s="140"/>
      <c r="F256" s="142"/>
      <c r="G256" s="142"/>
      <c r="H256" s="142"/>
      <c r="I256" s="143"/>
      <c r="J256" s="123"/>
      <c r="K256" s="144"/>
      <c r="L256" s="142"/>
      <c r="M256" s="142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</row>
    <row r="257" spans="1:27" ht="12.75" customHeight="1">
      <c r="A257" s="140"/>
      <c r="B257" s="140"/>
      <c r="C257" s="140"/>
      <c r="D257" s="141"/>
      <c r="E257" s="140"/>
      <c r="F257" s="142"/>
      <c r="G257" s="142"/>
      <c r="H257" s="142"/>
      <c r="I257" s="143"/>
      <c r="J257" s="123"/>
      <c r="K257" s="144"/>
      <c r="L257" s="142"/>
      <c r="M257" s="142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</row>
    <row r="258" spans="1:27" ht="12.75" customHeight="1">
      <c r="A258" s="140"/>
      <c r="B258" s="140"/>
      <c r="C258" s="140"/>
      <c r="D258" s="141"/>
      <c r="E258" s="140"/>
      <c r="F258" s="142"/>
      <c r="G258" s="142"/>
      <c r="H258" s="142"/>
      <c r="I258" s="143"/>
      <c r="J258" s="123"/>
      <c r="K258" s="144"/>
      <c r="L258" s="142"/>
      <c r="M258" s="142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</row>
    <row r="259" spans="1:27" ht="12.75" customHeight="1">
      <c r="A259" s="140"/>
      <c r="B259" s="140"/>
      <c r="C259" s="140"/>
      <c r="D259" s="141"/>
      <c r="E259" s="140"/>
      <c r="F259" s="142"/>
      <c r="G259" s="142"/>
      <c r="H259" s="142"/>
      <c r="I259" s="143"/>
      <c r="J259" s="123"/>
      <c r="K259" s="144"/>
      <c r="L259" s="142"/>
      <c r="M259" s="142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</row>
    <row r="260" spans="1:27" ht="12.75" customHeight="1">
      <c r="A260" s="140"/>
      <c r="B260" s="140"/>
      <c r="C260" s="140"/>
      <c r="D260" s="141"/>
      <c r="E260" s="140"/>
      <c r="F260" s="142"/>
      <c r="G260" s="142"/>
      <c r="H260" s="142"/>
      <c r="I260" s="143"/>
      <c r="J260" s="123"/>
      <c r="K260" s="144"/>
      <c r="L260" s="142"/>
      <c r="M260" s="142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</row>
    <row r="261" spans="1:27" ht="12.75" customHeight="1">
      <c r="A261" s="140"/>
      <c r="B261" s="140"/>
      <c r="C261" s="140"/>
      <c r="D261" s="141"/>
      <c r="E261" s="140"/>
      <c r="F261" s="142"/>
      <c r="G261" s="142"/>
      <c r="H261" s="142"/>
      <c r="I261" s="143"/>
      <c r="J261" s="123"/>
      <c r="K261" s="144"/>
      <c r="L261" s="142"/>
      <c r="M261" s="142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</row>
    <row r="262" spans="1:27" ht="12.75" customHeight="1">
      <c r="A262" s="140"/>
      <c r="B262" s="140"/>
      <c r="C262" s="140"/>
      <c r="D262" s="141"/>
      <c r="E262" s="140"/>
      <c r="F262" s="142"/>
      <c r="G262" s="142"/>
      <c r="H262" s="142"/>
      <c r="I262" s="143"/>
      <c r="J262" s="123"/>
      <c r="K262" s="144"/>
      <c r="L262" s="142"/>
      <c r="M262" s="142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</row>
    <row r="263" spans="1:27" ht="12.75" customHeight="1">
      <c r="A263" s="140"/>
      <c r="B263" s="140"/>
      <c r="C263" s="140"/>
      <c r="D263" s="141"/>
      <c r="E263" s="140"/>
      <c r="F263" s="142"/>
      <c r="G263" s="142"/>
      <c r="H263" s="142"/>
      <c r="I263" s="143"/>
      <c r="J263" s="123"/>
      <c r="K263" s="144"/>
      <c r="L263" s="142"/>
      <c r="M263" s="142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</row>
    <row r="264" spans="1:27" ht="12.75" customHeight="1">
      <c r="A264" s="140"/>
      <c r="B264" s="140"/>
      <c r="C264" s="140"/>
      <c r="D264" s="141"/>
      <c r="E264" s="140"/>
      <c r="F264" s="142"/>
      <c r="G264" s="142"/>
      <c r="H264" s="142"/>
      <c r="I264" s="143"/>
      <c r="J264" s="123"/>
      <c r="K264" s="144"/>
      <c r="L264" s="142"/>
      <c r="M264" s="142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</row>
    <row r="265" spans="1:27" ht="12.75" customHeight="1">
      <c r="A265" s="140"/>
      <c r="B265" s="140"/>
      <c r="C265" s="140"/>
      <c r="D265" s="141"/>
      <c r="E265" s="140"/>
      <c r="F265" s="142"/>
      <c r="G265" s="142"/>
      <c r="H265" s="142"/>
      <c r="I265" s="143"/>
      <c r="J265" s="123"/>
      <c r="K265" s="144"/>
      <c r="L265" s="142"/>
      <c r="M265" s="142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</row>
    <row r="266" spans="1:27" ht="12.75" customHeight="1">
      <c r="A266" s="140"/>
      <c r="B266" s="140"/>
      <c r="C266" s="140"/>
      <c r="D266" s="141"/>
      <c r="E266" s="140"/>
      <c r="F266" s="142"/>
      <c r="G266" s="142"/>
      <c r="H266" s="142"/>
      <c r="I266" s="143"/>
      <c r="J266" s="123"/>
      <c r="K266" s="144"/>
      <c r="L266" s="142"/>
      <c r="M266" s="142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</row>
    <row r="267" spans="1:27" ht="12.75" customHeight="1">
      <c r="A267" s="140"/>
      <c r="B267" s="140"/>
      <c r="C267" s="140"/>
      <c r="D267" s="141"/>
      <c r="E267" s="140"/>
      <c r="F267" s="142"/>
      <c r="G267" s="142"/>
      <c r="H267" s="142"/>
      <c r="I267" s="143"/>
      <c r="J267" s="123"/>
      <c r="K267" s="144"/>
      <c r="L267" s="142"/>
      <c r="M267" s="142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</row>
    <row r="268" spans="1:27" ht="12.75" customHeight="1">
      <c r="A268" s="140"/>
      <c r="B268" s="140"/>
      <c r="C268" s="140"/>
      <c r="D268" s="141"/>
      <c r="E268" s="140"/>
      <c r="F268" s="142"/>
      <c r="G268" s="142"/>
      <c r="H268" s="142"/>
      <c r="I268" s="143"/>
      <c r="J268" s="123"/>
      <c r="K268" s="144"/>
      <c r="L268" s="142"/>
      <c r="M268" s="142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</row>
    <row r="269" spans="1:27" ht="12.75" customHeight="1">
      <c r="A269" s="140"/>
      <c r="B269" s="140"/>
      <c r="C269" s="140"/>
      <c r="D269" s="141"/>
      <c r="E269" s="140"/>
      <c r="F269" s="142"/>
      <c r="G269" s="142"/>
      <c r="H269" s="142"/>
      <c r="I269" s="143"/>
      <c r="J269" s="123"/>
      <c r="K269" s="144"/>
      <c r="L269" s="142"/>
      <c r="M269" s="142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</row>
    <row r="270" spans="1:27" ht="12.75" customHeight="1">
      <c r="A270" s="140"/>
      <c r="B270" s="140"/>
      <c r="C270" s="140"/>
      <c r="D270" s="141"/>
      <c r="E270" s="140"/>
      <c r="F270" s="142"/>
      <c r="G270" s="142"/>
      <c r="H270" s="142"/>
      <c r="I270" s="143"/>
      <c r="J270" s="123"/>
      <c r="K270" s="144"/>
      <c r="L270" s="142"/>
      <c r="M270" s="142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</row>
    <row r="271" spans="1:27" ht="12.75" customHeight="1">
      <c r="A271" s="140"/>
      <c r="B271" s="140"/>
      <c r="C271" s="140"/>
      <c r="D271" s="141"/>
      <c r="E271" s="140"/>
      <c r="F271" s="142"/>
      <c r="G271" s="142"/>
      <c r="H271" s="142"/>
      <c r="I271" s="143"/>
      <c r="J271" s="123"/>
      <c r="K271" s="144"/>
      <c r="L271" s="142"/>
      <c r="M271" s="142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</row>
    <row r="272" spans="1:27" ht="12.75" customHeight="1">
      <c r="A272" s="140"/>
      <c r="B272" s="140"/>
      <c r="C272" s="140"/>
      <c r="D272" s="141"/>
      <c r="E272" s="140"/>
      <c r="F272" s="142"/>
      <c r="G272" s="142"/>
      <c r="H272" s="142"/>
      <c r="I272" s="143"/>
      <c r="J272" s="123"/>
      <c r="K272" s="144"/>
      <c r="L272" s="142"/>
      <c r="M272" s="142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</row>
    <row r="273" spans="1:27" ht="12.75" customHeight="1">
      <c r="A273" s="140"/>
      <c r="B273" s="140"/>
      <c r="C273" s="140"/>
      <c r="D273" s="141"/>
      <c r="E273" s="140"/>
      <c r="F273" s="142"/>
      <c r="G273" s="142"/>
      <c r="H273" s="142"/>
      <c r="I273" s="143"/>
      <c r="J273" s="123"/>
      <c r="K273" s="144"/>
      <c r="L273" s="142"/>
      <c r="M273" s="142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</row>
    <row r="274" spans="1:27" ht="12.75" customHeight="1">
      <c r="A274" s="140"/>
      <c r="B274" s="140"/>
      <c r="C274" s="140"/>
      <c r="D274" s="141"/>
      <c r="E274" s="140"/>
      <c r="F274" s="142"/>
      <c r="G274" s="142"/>
      <c r="H274" s="142"/>
      <c r="I274" s="143"/>
      <c r="J274" s="123"/>
      <c r="K274" s="144"/>
      <c r="L274" s="142"/>
      <c r="M274" s="142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</row>
    <row r="275" spans="1:27" ht="12.75" customHeight="1">
      <c r="A275" s="140"/>
      <c r="B275" s="140"/>
      <c r="C275" s="140"/>
      <c r="D275" s="141"/>
      <c r="E275" s="140"/>
      <c r="F275" s="142"/>
      <c r="G275" s="142"/>
      <c r="H275" s="142"/>
      <c r="I275" s="143"/>
      <c r="J275" s="123"/>
      <c r="K275" s="144"/>
      <c r="L275" s="142"/>
      <c r="M275" s="142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</row>
    <row r="276" spans="1:27" ht="12.75" customHeight="1">
      <c r="A276" s="140"/>
      <c r="B276" s="140"/>
      <c r="C276" s="140"/>
      <c r="D276" s="141"/>
      <c r="E276" s="140"/>
      <c r="F276" s="142"/>
      <c r="G276" s="142"/>
      <c r="H276" s="142"/>
      <c r="I276" s="143"/>
      <c r="J276" s="123"/>
      <c r="K276" s="144"/>
      <c r="L276" s="142"/>
      <c r="M276" s="142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</row>
    <row r="277" spans="1:27" ht="12.75" customHeight="1">
      <c r="A277" s="140"/>
      <c r="B277" s="140"/>
      <c r="C277" s="140"/>
      <c r="D277" s="141"/>
      <c r="E277" s="140"/>
      <c r="F277" s="142"/>
      <c r="G277" s="142"/>
      <c r="H277" s="142"/>
      <c r="I277" s="143"/>
      <c r="J277" s="123"/>
      <c r="K277" s="144"/>
      <c r="L277" s="142"/>
      <c r="M277" s="142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</row>
    <row r="278" spans="1:27" ht="12.75" customHeight="1">
      <c r="A278" s="140"/>
      <c r="B278" s="140"/>
      <c r="C278" s="140"/>
      <c r="D278" s="141"/>
      <c r="E278" s="140"/>
      <c r="F278" s="142"/>
      <c r="G278" s="142"/>
      <c r="H278" s="142"/>
      <c r="I278" s="143"/>
      <c r="J278" s="123"/>
      <c r="K278" s="144"/>
      <c r="L278" s="142"/>
      <c r="M278" s="142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</row>
    <row r="279" spans="1:27" ht="12.75" customHeight="1">
      <c r="A279" s="140"/>
      <c r="B279" s="140"/>
      <c r="C279" s="140"/>
      <c r="D279" s="141"/>
      <c r="E279" s="140"/>
      <c r="F279" s="142"/>
      <c r="G279" s="142"/>
      <c r="H279" s="142"/>
      <c r="I279" s="143"/>
      <c r="J279" s="123"/>
      <c r="K279" s="144"/>
      <c r="L279" s="142"/>
      <c r="M279" s="142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</row>
    <row r="280" spans="1:27" ht="12.75" customHeight="1">
      <c r="A280" s="140"/>
      <c r="B280" s="140"/>
      <c r="C280" s="140"/>
      <c r="D280" s="141"/>
      <c r="E280" s="140"/>
      <c r="F280" s="142"/>
      <c r="G280" s="142"/>
      <c r="H280" s="142"/>
      <c r="I280" s="143"/>
      <c r="J280" s="123"/>
      <c r="K280" s="144"/>
      <c r="L280" s="142"/>
      <c r="M280" s="142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</row>
    <row r="281" spans="1:27" ht="12.75" customHeight="1">
      <c r="A281" s="140"/>
      <c r="B281" s="140"/>
      <c r="C281" s="140"/>
      <c r="D281" s="141"/>
      <c r="E281" s="140"/>
      <c r="F281" s="142"/>
      <c r="G281" s="142"/>
      <c r="H281" s="142"/>
      <c r="I281" s="143"/>
      <c r="J281" s="123"/>
      <c r="K281" s="144"/>
      <c r="L281" s="142"/>
      <c r="M281" s="142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</row>
    <row r="282" spans="1:27" ht="12.75" customHeight="1">
      <c r="A282" s="140"/>
      <c r="B282" s="140"/>
      <c r="C282" s="140"/>
      <c r="D282" s="141"/>
      <c r="E282" s="140"/>
      <c r="F282" s="142"/>
      <c r="G282" s="142"/>
      <c r="H282" s="142"/>
      <c r="I282" s="143"/>
      <c r="J282" s="123"/>
      <c r="K282" s="144"/>
      <c r="L282" s="142"/>
      <c r="M282" s="142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</row>
    <row r="283" spans="1:27" ht="12.75" customHeight="1">
      <c r="A283" s="140"/>
      <c r="B283" s="140"/>
      <c r="C283" s="140"/>
      <c r="D283" s="141"/>
      <c r="E283" s="140"/>
      <c r="F283" s="142"/>
      <c r="G283" s="142"/>
      <c r="H283" s="142"/>
      <c r="I283" s="143"/>
      <c r="J283" s="123"/>
      <c r="K283" s="144"/>
      <c r="L283" s="142"/>
      <c r="M283" s="142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</row>
    <row r="284" spans="1:27" ht="12.75" customHeight="1">
      <c r="A284" s="140"/>
      <c r="B284" s="140"/>
      <c r="C284" s="140"/>
      <c r="D284" s="141"/>
      <c r="E284" s="140"/>
      <c r="F284" s="142"/>
      <c r="G284" s="142"/>
      <c r="H284" s="142"/>
      <c r="I284" s="143"/>
      <c r="J284" s="123"/>
      <c r="K284" s="144"/>
      <c r="L284" s="142"/>
      <c r="M284" s="142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</row>
    <row r="285" spans="1:27" ht="12.75" customHeight="1">
      <c r="A285" s="140"/>
      <c r="B285" s="140"/>
      <c r="C285" s="140"/>
      <c r="D285" s="141"/>
      <c r="E285" s="140"/>
      <c r="F285" s="142"/>
      <c r="G285" s="142"/>
      <c r="H285" s="142"/>
      <c r="I285" s="143"/>
      <c r="J285" s="123"/>
      <c r="K285" s="144"/>
      <c r="L285" s="142"/>
      <c r="M285" s="142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</row>
    <row r="286" spans="1:27" ht="12.75" customHeight="1">
      <c r="A286" s="140"/>
      <c r="B286" s="140"/>
      <c r="C286" s="140"/>
      <c r="D286" s="141"/>
      <c r="E286" s="140"/>
      <c r="F286" s="142"/>
      <c r="G286" s="142"/>
      <c r="H286" s="142"/>
      <c r="I286" s="143"/>
      <c r="J286" s="123"/>
      <c r="K286" s="144"/>
      <c r="L286" s="142"/>
      <c r="M286" s="142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</row>
    <row r="287" spans="1:27" ht="12.75" customHeight="1">
      <c r="A287" s="140"/>
      <c r="B287" s="140"/>
      <c r="C287" s="140"/>
      <c r="D287" s="141"/>
      <c r="E287" s="140"/>
      <c r="F287" s="142"/>
      <c r="G287" s="142"/>
      <c r="H287" s="142"/>
      <c r="I287" s="143"/>
      <c r="J287" s="123"/>
      <c r="K287" s="144"/>
      <c r="L287" s="142"/>
      <c r="M287" s="142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</row>
    <row r="288" spans="1:27" ht="12.75" customHeight="1">
      <c r="A288" s="140"/>
      <c r="B288" s="140"/>
      <c r="C288" s="140"/>
      <c r="D288" s="141"/>
      <c r="E288" s="140"/>
      <c r="F288" s="142"/>
      <c r="G288" s="142"/>
      <c r="H288" s="142"/>
      <c r="I288" s="143"/>
      <c r="J288" s="123"/>
      <c r="K288" s="144"/>
      <c r="L288" s="142"/>
      <c r="M288" s="142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</row>
    <row r="289" spans="1:27" ht="12.75" customHeight="1">
      <c r="A289" s="140"/>
      <c r="B289" s="140"/>
      <c r="C289" s="140"/>
      <c r="D289" s="141"/>
      <c r="E289" s="140"/>
      <c r="F289" s="142"/>
      <c r="G289" s="142"/>
      <c r="H289" s="142"/>
      <c r="I289" s="143"/>
      <c r="J289" s="123"/>
      <c r="K289" s="144"/>
      <c r="L289" s="142"/>
      <c r="M289" s="142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</row>
    <row r="290" spans="1:27" ht="12.75" customHeight="1">
      <c r="A290" s="140"/>
      <c r="B290" s="140"/>
      <c r="C290" s="140"/>
      <c r="D290" s="141"/>
      <c r="E290" s="140"/>
      <c r="F290" s="142"/>
      <c r="G290" s="142"/>
      <c r="H290" s="142"/>
      <c r="I290" s="143"/>
      <c r="J290" s="123"/>
      <c r="K290" s="144"/>
      <c r="L290" s="142"/>
      <c r="M290" s="142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</row>
    <row r="291" spans="1:27" ht="12.75" customHeight="1">
      <c r="A291" s="140"/>
      <c r="B291" s="140"/>
      <c r="C291" s="140"/>
      <c r="D291" s="141"/>
      <c r="E291" s="140"/>
      <c r="F291" s="142"/>
      <c r="G291" s="142"/>
      <c r="H291" s="142"/>
      <c r="I291" s="143"/>
      <c r="J291" s="123"/>
      <c r="K291" s="144"/>
      <c r="L291" s="142"/>
      <c r="M291" s="142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</row>
    <row r="292" spans="1:27" ht="12.75" customHeight="1">
      <c r="A292" s="140"/>
      <c r="B292" s="140"/>
      <c r="C292" s="140"/>
      <c r="D292" s="141"/>
      <c r="E292" s="140"/>
      <c r="F292" s="142"/>
      <c r="G292" s="142"/>
      <c r="H292" s="142"/>
      <c r="I292" s="143"/>
      <c r="J292" s="123"/>
      <c r="K292" s="144"/>
      <c r="L292" s="142"/>
      <c r="M292" s="142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</row>
    <row r="293" spans="1:27" ht="12.75" customHeight="1">
      <c r="A293" s="140"/>
      <c r="B293" s="140"/>
      <c r="C293" s="140"/>
      <c r="D293" s="141"/>
      <c r="E293" s="140"/>
      <c r="F293" s="142"/>
      <c r="G293" s="142"/>
      <c r="H293" s="142"/>
      <c r="I293" s="143"/>
      <c r="J293" s="123"/>
      <c r="K293" s="144"/>
      <c r="L293" s="142"/>
      <c r="M293" s="142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</row>
    <row r="294" spans="1:27" ht="12.75" customHeight="1">
      <c r="A294" s="140"/>
      <c r="B294" s="140"/>
      <c r="C294" s="140"/>
      <c r="D294" s="141"/>
      <c r="E294" s="140"/>
      <c r="F294" s="142"/>
      <c r="G294" s="142"/>
      <c r="H294" s="142"/>
      <c r="I294" s="143"/>
      <c r="J294" s="123"/>
      <c r="K294" s="144"/>
      <c r="L294" s="142"/>
      <c r="M294" s="142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</row>
    <row r="295" spans="1:27" ht="12.75" customHeight="1">
      <c r="A295" s="140"/>
      <c r="B295" s="140"/>
      <c r="C295" s="140"/>
      <c r="D295" s="141"/>
      <c r="E295" s="140"/>
      <c r="F295" s="142"/>
      <c r="G295" s="142"/>
      <c r="H295" s="142"/>
      <c r="I295" s="143"/>
      <c r="J295" s="123"/>
      <c r="K295" s="144"/>
      <c r="L295" s="142"/>
      <c r="M295" s="142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</row>
    <row r="296" spans="1:27" ht="12.75" customHeight="1">
      <c r="A296" s="140"/>
      <c r="B296" s="140"/>
      <c r="C296" s="140"/>
      <c r="D296" s="141"/>
      <c r="E296" s="140"/>
      <c r="F296" s="142"/>
      <c r="G296" s="142"/>
      <c r="H296" s="142"/>
      <c r="I296" s="143"/>
      <c r="J296" s="123"/>
      <c r="K296" s="144"/>
      <c r="L296" s="142"/>
      <c r="M296" s="142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</row>
    <row r="297" spans="1:27" ht="12.75" customHeight="1">
      <c r="A297" s="140"/>
      <c r="B297" s="140"/>
      <c r="C297" s="140"/>
      <c r="D297" s="141"/>
      <c r="E297" s="140"/>
      <c r="F297" s="142"/>
      <c r="G297" s="142"/>
      <c r="H297" s="142"/>
      <c r="I297" s="143"/>
      <c r="J297" s="123"/>
      <c r="K297" s="144"/>
      <c r="L297" s="142"/>
      <c r="M297" s="142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</row>
    <row r="298" spans="1:27" ht="12.75" customHeight="1">
      <c r="A298" s="140"/>
      <c r="B298" s="140"/>
      <c r="C298" s="140"/>
      <c r="D298" s="141"/>
      <c r="E298" s="140"/>
      <c r="F298" s="142"/>
      <c r="G298" s="142"/>
      <c r="H298" s="142"/>
      <c r="I298" s="143"/>
      <c r="J298" s="123"/>
      <c r="K298" s="144"/>
      <c r="L298" s="142"/>
      <c r="M298" s="142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</row>
    <row r="299" spans="1:27" ht="12.75" customHeight="1">
      <c r="A299" s="140"/>
      <c r="B299" s="140"/>
      <c r="C299" s="140"/>
      <c r="D299" s="141"/>
      <c r="E299" s="140"/>
      <c r="F299" s="142"/>
      <c r="G299" s="142"/>
      <c r="H299" s="142"/>
      <c r="I299" s="143"/>
      <c r="J299" s="123"/>
      <c r="K299" s="144"/>
      <c r="L299" s="142"/>
      <c r="M299" s="142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</row>
    <row r="300" spans="1:27" ht="12.75" customHeight="1">
      <c r="A300" s="140"/>
      <c r="B300" s="140"/>
      <c r="C300" s="140"/>
      <c r="D300" s="141"/>
      <c r="E300" s="140"/>
      <c r="F300" s="142"/>
      <c r="G300" s="142"/>
      <c r="H300" s="142"/>
      <c r="I300" s="143"/>
      <c r="J300" s="123"/>
      <c r="K300" s="144"/>
      <c r="L300" s="142"/>
      <c r="M300" s="142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</row>
    <row r="301" spans="1:27" ht="12.75" customHeight="1">
      <c r="A301" s="140"/>
      <c r="B301" s="140"/>
      <c r="C301" s="140"/>
      <c r="D301" s="141"/>
      <c r="E301" s="140"/>
      <c r="F301" s="142"/>
      <c r="G301" s="142"/>
      <c r="H301" s="142"/>
      <c r="I301" s="143"/>
      <c r="J301" s="123"/>
      <c r="K301" s="144"/>
      <c r="L301" s="142"/>
      <c r="M301" s="142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</row>
    <row r="302" spans="1:27" ht="12.75" customHeight="1">
      <c r="A302" s="140"/>
      <c r="B302" s="140"/>
      <c r="C302" s="140"/>
      <c r="D302" s="141"/>
      <c r="E302" s="140"/>
      <c r="F302" s="142"/>
      <c r="G302" s="142"/>
      <c r="H302" s="142"/>
      <c r="I302" s="143"/>
      <c r="J302" s="123"/>
      <c r="K302" s="144"/>
      <c r="L302" s="142"/>
      <c r="M302" s="142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</row>
    <row r="303" spans="1:27" ht="12.75" customHeight="1">
      <c r="A303" s="140"/>
      <c r="B303" s="140"/>
      <c r="C303" s="140"/>
      <c r="D303" s="141"/>
      <c r="E303" s="140"/>
      <c r="F303" s="142"/>
      <c r="G303" s="142"/>
      <c r="H303" s="142"/>
      <c r="I303" s="143"/>
      <c r="J303" s="123"/>
      <c r="K303" s="144"/>
      <c r="L303" s="142"/>
      <c r="M303" s="142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</row>
    <row r="304" spans="1:27" ht="12.75" customHeight="1">
      <c r="A304" s="140"/>
      <c r="B304" s="140"/>
      <c r="C304" s="140"/>
      <c r="D304" s="141"/>
      <c r="E304" s="140"/>
      <c r="F304" s="142"/>
      <c r="G304" s="142"/>
      <c r="H304" s="142"/>
      <c r="I304" s="143"/>
      <c r="J304" s="123"/>
      <c r="K304" s="144"/>
      <c r="L304" s="142"/>
      <c r="M304" s="142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</row>
    <row r="305" spans="1:27" ht="12.75" customHeight="1">
      <c r="A305" s="140"/>
      <c r="B305" s="140"/>
      <c r="C305" s="140"/>
      <c r="D305" s="141"/>
      <c r="E305" s="140"/>
      <c r="F305" s="142"/>
      <c r="G305" s="142"/>
      <c r="H305" s="142"/>
      <c r="I305" s="143"/>
      <c r="J305" s="123"/>
      <c r="K305" s="144"/>
      <c r="L305" s="142"/>
      <c r="M305" s="142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</row>
    <row r="306" spans="1:27" ht="12.75" customHeight="1">
      <c r="A306" s="140"/>
      <c r="B306" s="140"/>
      <c r="C306" s="140"/>
      <c r="D306" s="141"/>
      <c r="E306" s="140"/>
      <c r="F306" s="142"/>
      <c r="G306" s="142"/>
      <c r="H306" s="142"/>
      <c r="I306" s="143"/>
      <c r="J306" s="123"/>
      <c r="K306" s="144"/>
      <c r="L306" s="142"/>
      <c r="M306" s="142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</row>
    <row r="307" spans="1:27" ht="12.75" customHeight="1">
      <c r="A307" s="140"/>
      <c r="B307" s="140"/>
      <c r="C307" s="140"/>
      <c r="D307" s="141"/>
      <c r="E307" s="140"/>
      <c r="F307" s="142"/>
      <c r="G307" s="142"/>
      <c r="H307" s="142"/>
      <c r="I307" s="143"/>
      <c r="J307" s="123"/>
      <c r="K307" s="144"/>
      <c r="L307" s="142"/>
      <c r="M307" s="142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</row>
    <row r="308" spans="1:27" ht="12.75" customHeight="1">
      <c r="A308" s="140"/>
      <c r="B308" s="140"/>
      <c r="C308" s="140"/>
      <c r="D308" s="141"/>
      <c r="E308" s="140"/>
      <c r="F308" s="142"/>
      <c r="G308" s="142"/>
      <c r="H308" s="142"/>
      <c r="I308" s="143"/>
      <c r="J308" s="123"/>
      <c r="K308" s="144"/>
      <c r="L308" s="142"/>
      <c r="M308" s="142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</row>
    <row r="309" spans="1:27" ht="12.75" customHeight="1">
      <c r="A309" s="140"/>
      <c r="B309" s="140"/>
      <c r="C309" s="140"/>
      <c r="D309" s="141"/>
      <c r="E309" s="140"/>
      <c r="F309" s="142"/>
      <c r="G309" s="142"/>
      <c r="H309" s="142"/>
      <c r="I309" s="143"/>
      <c r="J309" s="123"/>
      <c r="K309" s="144"/>
      <c r="L309" s="142"/>
      <c r="M309" s="142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</row>
    <row r="310" spans="1:27" ht="12.75" customHeight="1">
      <c r="A310" s="140"/>
      <c r="B310" s="140"/>
      <c r="C310" s="140"/>
      <c r="D310" s="141"/>
      <c r="E310" s="140"/>
      <c r="F310" s="142"/>
      <c r="G310" s="142"/>
      <c r="H310" s="142"/>
      <c r="I310" s="143"/>
      <c r="J310" s="123"/>
      <c r="K310" s="144"/>
      <c r="L310" s="142"/>
      <c r="M310" s="142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</row>
    <row r="311" spans="1:27" ht="12.75" customHeight="1">
      <c r="A311" s="140"/>
      <c r="B311" s="140"/>
      <c r="C311" s="140"/>
      <c r="D311" s="141"/>
      <c r="E311" s="140"/>
      <c r="F311" s="142"/>
      <c r="G311" s="142"/>
      <c r="H311" s="142"/>
      <c r="I311" s="143"/>
      <c r="J311" s="123"/>
      <c r="K311" s="144"/>
      <c r="L311" s="142"/>
      <c r="M311" s="142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</row>
    <row r="312" spans="1:27" ht="12.75" customHeight="1">
      <c r="A312" s="140"/>
      <c r="B312" s="140"/>
      <c r="C312" s="140"/>
      <c r="D312" s="141"/>
      <c r="E312" s="140"/>
      <c r="F312" s="142"/>
      <c r="G312" s="142"/>
      <c r="H312" s="142"/>
      <c r="I312" s="143"/>
      <c r="J312" s="123"/>
      <c r="K312" s="144"/>
      <c r="L312" s="142"/>
      <c r="M312" s="142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</row>
    <row r="313" spans="1:27" ht="12.75" customHeight="1">
      <c r="A313" s="140"/>
      <c r="B313" s="140"/>
      <c r="C313" s="140"/>
      <c r="D313" s="141"/>
      <c r="E313" s="140"/>
      <c r="F313" s="142"/>
      <c r="G313" s="142"/>
      <c r="H313" s="142"/>
      <c r="I313" s="143"/>
      <c r="J313" s="123"/>
      <c r="K313" s="144"/>
      <c r="L313" s="142"/>
      <c r="M313" s="142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</row>
    <row r="314" spans="1:27" ht="12.75" customHeight="1">
      <c r="A314" s="140"/>
      <c r="B314" s="140"/>
      <c r="C314" s="140"/>
      <c r="D314" s="141"/>
      <c r="E314" s="140"/>
      <c r="F314" s="142"/>
      <c r="G314" s="142"/>
      <c r="H314" s="142"/>
      <c r="I314" s="143"/>
      <c r="J314" s="123"/>
      <c r="K314" s="144"/>
      <c r="L314" s="142"/>
      <c r="M314" s="142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</row>
    <row r="315" spans="1:27" ht="12.75" customHeight="1">
      <c r="A315" s="140"/>
      <c r="B315" s="140"/>
      <c r="C315" s="140"/>
      <c r="D315" s="141"/>
      <c r="E315" s="140"/>
      <c r="F315" s="142"/>
      <c r="G315" s="142"/>
      <c r="H315" s="142"/>
      <c r="I315" s="143"/>
      <c r="J315" s="123"/>
      <c r="K315" s="144"/>
      <c r="L315" s="142"/>
      <c r="M315" s="142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</row>
    <row r="316" spans="1:27" ht="12.75" customHeight="1">
      <c r="A316" s="140"/>
      <c r="B316" s="140"/>
      <c r="C316" s="140"/>
      <c r="D316" s="141"/>
      <c r="E316" s="140"/>
      <c r="F316" s="142"/>
      <c r="G316" s="142"/>
      <c r="H316" s="142"/>
      <c r="I316" s="143"/>
      <c r="J316" s="123"/>
      <c r="K316" s="144"/>
      <c r="L316" s="142"/>
      <c r="M316" s="142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</row>
    <row r="317" spans="1:27" ht="12.75" customHeight="1">
      <c r="A317" s="140"/>
      <c r="B317" s="140"/>
      <c r="C317" s="140"/>
      <c r="D317" s="141"/>
      <c r="E317" s="140"/>
      <c r="F317" s="142"/>
      <c r="G317" s="142"/>
      <c r="H317" s="142"/>
      <c r="I317" s="143"/>
      <c r="J317" s="123"/>
      <c r="K317" s="144"/>
      <c r="L317" s="142"/>
      <c r="M317" s="142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</row>
    <row r="318" spans="1:27" ht="12.75" customHeight="1">
      <c r="A318" s="140"/>
      <c r="B318" s="140"/>
      <c r="C318" s="140"/>
      <c r="D318" s="141"/>
      <c r="E318" s="140"/>
      <c r="F318" s="142"/>
      <c r="G318" s="142"/>
      <c r="H318" s="142"/>
      <c r="I318" s="143"/>
      <c r="J318" s="123"/>
      <c r="K318" s="144"/>
      <c r="L318" s="142"/>
      <c r="M318" s="142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</row>
    <row r="319" spans="1:27" ht="12.75" customHeight="1">
      <c r="A319" s="140"/>
      <c r="B319" s="140"/>
      <c r="C319" s="140"/>
      <c r="D319" s="141"/>
      <c r="E319" s="140"/>
      <c r="F319" s="142"/>
      <c r="G319" s="142"/>
      <c r="H319" s="142"/>
      <c r="I319" s="143"/>
      <c r="J319" s="123"/>
      <c r="K319" s="144"/>
      <c r="L319" s="142"/>
      <c r="M319" s="142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</row>
    <row r="320" spans="1:27" ht="12.75" customHeight="1">
      <c r="A320" s="140"/>
      <c r="B320" s="140"/>
      <c r="C320" s="140"/>
      <c r="D320" s="141"/>
      <c r="E320" s="140"/>
      <c r="F320" s="142"/>
      <c r="G320" s="142"/>
      <c r="H320" s="142"/>
      <c r="I320" s="143"/>
      <c r="J320" s="123"/>
      <c r="K320" s="144"/>
      <c r="L320" s="142"/>
      <c r="M320" s="142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</row>
    <row r="321" spans="1:27" ht="12.75" customHeight="1">
      <c r="A321" s="140"/>
      <c r="B321" s="140"/>
      <c r="C321" s="140"/>
      <c r="D321" s="141"/>
      <c r="E321" s="140"/>
      <c r="F321" s="142"/>
      <c r="G321" s="142"/>
      <c r="H321" s="142"/>
      <c r="I321" s="143"/>
      <c r="J321" s="123"/>
      <c r="K321" s="144"/>
      <c r="L321" s="142"/>
      <c r="M321" s="142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</row>
    <row r="322" spans="1:27" ht="12.75" customHeight="1">
      <c r="A322" s="140"/>
      <c r="B322" s="140"/>
      <c r="C322" s="140"/>
      <c r="D322" s="141"/>
      <c r="E322" s="140"/>
      <c r="F322" s="142"/>
      <c r="G322" s="142"/>
      <c r="H322" s="142"/>
      <c r="I322" s="143"/>
      <c r="J322" s="123"/>
      <c r="K322" s="144"/>
      <c r="L322" s="142"/>
      <c r="M322" s="142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</row>
    <row r="323" spans="1:27" ht="12.75" customHeight="1">
      <c r="A323" s="140"/>
      <c r="B323" s="140"/>
      <c r="C323" s="140"/>
      <c r="D323" s="141"/>
      <c r="E323" s="140"/>
      <c r="F323" s="142"/>
      <c r="G323" s="142"/>
      <c r="H323" s="142"/>
      <c r="I323" s="143"/>
      <c r="J323" s="123"/>
      <c r="K323" s="144"/>
      <c r="L323" s="142"/>
      <c r="M323" s="142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</row>
    <row r="324" spans="1:27" ht="12.75" customHeight="1">
      <c r="A324" s="140"/>
      <c r="B324" s="140"/>
      <c r="C324" s="140"/>
      <c r="D324" s="141"/>
      <c r="E324" s="140"/>
      <c r="F324" s="142"/>
      <c r="G324" s="142"/>
      <c r="H324" s="142"/>
      <c r="I324" s="143"/>
      <c r="J324" s="123"/>
      <c r="K324" s="144"/>
      <c r="L324" s="142"/>
      <c r="M324" s="142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</row>
    <row r="325" spans="1:27" ht="12.75" customHeight="1">
      <c r="A325" s="140"/>
      <c r="B325" s="140"/>
      <c r="C325" s="140"/>
      <c r="D325" s="141"/>
      <c r="E325" s="140"/>
      <c r="F325" s="142"/>
      <c r="G325" s="142"/>
      <c r="H325" s="142"/>
      <c r="I325" s="143"/>
      <c r="J325" s="123"/>
      <c r="K325" s="144"/>
      <c r="L325" s="142"/>
      <c r="M325" s="142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</row>
    <row r="326" spans="1:27" ht="12.75" customHeight="1">
      <c r="A326" s="140"/>
      <c r="B326" s="140"/>
      <c r="C326" s="140"/>
      <c r="D326" s="141"/>
      <c r="E326" s="140"/>
      <c r="F326" s="142"/>
      <c r="G326" s="142"/>
      <c r="H326" s="142"/>
      <c r="I326" s="143"/>
      <c r="J326" s="123"/>
      <c r="K326" s="144"/>
      <c r="L326" s="142"/>
      <c r="M326" s="142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</row>
    <row r="327" spans="1:27" ht="12.75" customHeight="1">
      <c r="A327" s="140"/>
      <c r="B327" s="140"/>
      <c r="C327" s="140"/>
      <c r="D327" s="141"/>
      <c r="E327" s="140"/>
      <c r="F327" s="142"/>
      <c r="G327" s="142"/>
      <c r="H327" s="142"/>
      <c r="I327" s="143"/>
      <c r="J327" s="123"/>
      <c r="K327" s="144"/>
      <c r="L327" s="142"/>
      <c r="M327" s="142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</row>
    <row r="328" spans="1:27" ht="12.75" customHeight="1">
      <c r="A328" s="140"/>
      <c r="B328" s="140"/>
      <c r="C328" s="140"/>
      <c r="D328" s="141"/>
      <c r="E328" s="140"/>
      <c r="F328" s="142"/>
      <c r="G328" s="142"/>
      <c r="H328" s="142"/>
      <c r="I328" s="143"/>
      <c r="J328" s="123"/>
      <c r="K328" s="144"/>
      <c r="L328" s="142"/>
      <c r="M328" s="142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</row>
    <row r="329" spans="1:27" ht="12.75" customHeight="1">
      <c r="A329" s="140"/>
      <c r="B329" s="140"/>
      <c r="C329" s="140"/>
      <c r="D329" s="141"/>
      <c r="E329" s="140"/>
      <c r="F329" s="142"/>
      <c r="G329" s="142"/>
      <c r="H329" s="142"/>
      <c r="I329" s="143"/>
      <c r="J329" s="123"/>
      <c r="K329" s="144"/>
      <c r="L329" s="142"/>
      <c r="M329" s="142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</row>
    <row r="330" spans="1:27" ht="12.75" customHeight="1">
      <c r="A330" s="140"/>
      <c r="B330" s="140"/>
      <c r="C330" s="140"/>
      <c r="D330" s="141"/>
      <c r="E330" s="140"/>
      <c r="F330" s="142"/>
      <c r="G330" s="142"/>
      <c r="H330" s="142"/>
      <c r="I330" s="143"/>
      <c r="J330" s="123"/>
      <c r="K330" s="144"/>
      <c r="L330" s="142"/>
      <c r="M330" s="142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</row>
    <row r="331" spans="1:27" ht="12.75" customHeight="1">
      <c r="A331" s="140"/>
      <c r="B331" s="140"/>
      <c r="C331" s="140"/>
      <c r="D331" s="141"/>
      <c r="E331" s="140"/>
      <c r="F331" s="142"/>
      <c r="G331" s="142"/>
      <c r="H331" s="142"/>
      <c r="I331" s="143"/>
      <c r="J331" s="123"/>
      <c r="K331" s="144"/>
      <c r="L331" s="142"/>
      <c r="M331" s="142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</row>
    <row r="332" spans="1:27" ht="12.75" customHeight="1">
      <c r="A332" s="140"/>
      <c r="B332" s="140"/>
      <c r="C332" s="140"/>
      <c r="D332" s="141"/>
      <c r="E332" s="140"/>
      <c r="F332" s="142"/>
      <c r="G332" s="142"/>
      <c r="H332" s="142"/>
      <c r="I332" s="143"/>
      <c r="J332" s="123"/>
      <c r="K332" s="144"/>
      <c r="L332" s="142"/>
      <c r="M332" s="142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</row>
    <row r="333" spans="1:27" ht="12.75" customHeight="1">
      <c r="A333" s="140"/>
      <c r="B333" s="140"/>
      <c r="C333" s="140"/>
      <c r="D333" s="141"/>
      <c r="E333" s="140"/>
      <c r="F333" s="142"/>
      <c r="G333" s="142"/>
      <c r="H333" s="142"/>
      <c r="I333" s="143"/>
      <c r="J333" s="123"/>
      <c r="K333" s="144"/>
      <c r="L333" s="142"/>
      <c r="M333" s="142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</row>
    <row r="334" spans="1:27" ht="12.75" customHeight="1">
      <c r="A334" s="140"/>
      <c r="B334" s="140"/>
      <c r="C334" s="140"/>
      <c r="D334" s="141"/>
      <c r="E334" s="140"/>
      <c r="F334" s="142"/>
      <c r="G334" s="142"/>
      <c r="H334" s="142"/>
      <c r="I334" s="143"/>
      <c r="J334" s="123"/>
      <c r="K334" s="144"/>
      <c r="L334" s="142"/>
      <c r="M334" s="142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</row>
    <row r="335" spans="1:27" ht="12.75" customHeight="1">
      <c r="A335" s="140"/>
      <c r="B335" s="140"/>
      <c r="C335" s="140"/>
      <c r="D335" s="141"/>
      <c r="E335" s="140"/>
      <c r="F335" s="142"/>
      <c r="G335" s="142"/>
      <c r="H335" s="142"/>
      <c r="I335" s="143"/>
      <c r="J335" s="123"/>
      <c r="K335" s="144"/>
      <c r="L335" s="142"/>
      <c r="M335" s="142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</row>
    <row r="336" spans="1:27" ht="12.75" customHeight="1">
      <c r="A336" s="140"/>
      <c r="B336" s="140"/>
      <c r="C336" s="140"/>
      <c r="D336" s="141"/>
      <c r="E336" s="140"/>
      <c r="F336" s="142"/>
      <c r="G336" s="142"/>
      <c r="H336" s="142"/>
      <c r="I336" s="143"/>
      <c r="J336" s="123"/>
      <c r="K336" s="144"/>
      <c r="L336" s="142"/>
      <c r="M336" s="142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</row>
    <row r="337" spans="1:27" ht="12.75" customHeight="1">
      <c r="A337" s="140"/>
      <c r="B337" s="140"/>
      <c r="C337" s="140"/>
      <c r="D337" s="141"/>
      <c r="E337" s="140"/>
      <c r="F337" s="142"/>
      <c r="G337" s="142"/>
      <c r="H337" s="142"/>
      <c r="I337" s="143"/>
      <c r="J337" s="123"/>
      <c r="K337" s="144"/>
      <c r="L337" s="142"/>
      <c r="M337" s="142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</row>
    <row r="338" spans="1:27" ht="12.75" customHeight="1">
      <c r="A338" s="140"/>
      <c r="B338" s="140"/>
      <c r="C338" s="140"/>
      <c r="D338" s="141"/>
      <c r="E338" s="140"/>
      <c r="F338" s="142"/>
      <c r="G338" s="142"/>
      <c r="H338" s="142"/>
      <c r="I338" s="143"/>
      <c r="J338" s="123"/>
      <c r="K338" s="144"/>
      <c r="L338" s="142"/>
      <c r="M338" s="142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</row>
    <row r="339" spans="1:27" ht="12.75" customHeight="1">
      <c r="A339" s="140"/>
      <c r="B339" s="140"/>
      <c r="C339" s="140"/>
      <c r="D339" s="141"/>
      <c r="E339" s="140"/>
      <c r="F339" s="142"/>
      <c r="G339" s="142"/>
      <c r="H339" s="142"/>
      <c r="I339" s="143"/>
      <c r="J339" s="123"/>
      <c r="K339" s="144"/>
      <c r="L339" s="142"/>
      <c r="M339" s="142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</row>
    <row r="340" spans="1:27" ht="12.75" customHeight="1">
      <c r="A340" s="140"/>
      <c r="B340" s="140"/>
      <c r="C340" s="140"/>
      <c r="D340" s="141"/>
      <c r="E340" s="140"/>
      <c r="F340" s="142"/>
      <c r="G340" s="142"/>
      <c r="H340" s="142"/>
      <c r="I340" s="143"/>
      <c r="J340" s="123"/>
      <c r="K340" s="144"/>
      <c r="L340" s="142"/>
      <c r="M340" s="142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</row>
    <row r="341" spans="1:27" ht="12.75" customHeight="1">
      <c r="A341" s="140"/>
      <c r="B341" s="140"/>
      <c r="C341" s="140"/>
      <c r="D341" s="141"/>
      <c r="E341" s="140"/>
      <c r="F341" s="142"/>
      <c r="G341" s="142"/>
      <c r="H341" s="142"/>
      <c r="I341" s="143"/>
      <c r="J341" s="123"/>
      <c r="K341" s="144"/>
      <c r="L341" s="142"/>
      <c r="M341" s="142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</row>
    <row r="342" spans="1:27" ht="12.75" customHeight="1">
      <c r="A342" s="140"/>
      <c r="B342" s="140"/>
      <c r="C342" s="140"/>
      <c r="D342" s="141"/>
      <c r="E342" s="140"/>
      <c r="F342" s="142"/>
      <c r="G342" s="142"/>
      <c r="H342" s="142"/>
      <c r="I342" s="143"/>
      <c r="J342" s="123"/>
      <c r="K342" s="144"/>
      <c r="L342" s="142"/>
      <c r="M342" s="142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</row>
    <row r="343" spans="1:27" ht="12.75" customHeight="1">
      <c r="A343" s="140"/>
      <c r="B343" s="140"/>
      <c r="C343" s="140"/>
      <c r="D343" s="141"/>
      <c r="E343" s="140"/>
      <c r="F343" s="142"/>
      <c r="G343" s="142"/>
      <c r="H343" s="142"/>
      <c r="I343" s="143"/>
      <c r="J343" s="123"/>
      <c r="K343" s="144"/>
      <c r="L343" s="142"/>
      <c r="M343" s="142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</row>
    <row r="344" spans="1:27" ht="12.75" customHeight="1">
      <c r="A344" s="140"/>
      <c r="B344" s="140"/>
      <c r="C344" s="140"/>
      <c r="D344" s="141"/>
      <c r="E344" s="140"/>
      <c r="F344" s="142"/>
      <c r="G344" s="142"/>
      <c r="H344" s="142"/>
      <c r="I344" s="143"/>
      <c r="J344" s="123"/>
      <c r="K344" s="144"/>
      <c r="L344" s="142"/>
      <c r="M344" s="142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</row>
    <row r="345" spans="1:27" ht="12.75" customHeight="1">
      <c r="A345" s="140"/>
      <c r="B345" s="140"/>
      <c r="C345" s="140"/>
      <c r="D345" s="141"/>
      <c r="E345" s="140"/>
      <c r="F345" s="142"/>
      <c r="G345" s="142"/>
      <c r="H345" s="142"/>
      <c r="I345" s="143"/>
      <c r="J345" s="123"/>
      <c r="K345" s="144"/>
      <c r="L345" s="142"/>
      <c r="M345" s="142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</row>
    <row r="346" spans="1:27" ht="12.75" customHeight="1">
      <c r="A346" s="140"/>
      <c r="B346" s="140"/>
      <c r="C346" s="140"/>
      <c r="D346" s="141"/>
      <c r="E346" s="140"/>
      <c r="F346" s="142"/>
      <c r="G346" s="142"/>
      <c r="H346" s="142"/>
      <c r="I346" s="143"/>
      <c r="J346" s="123"/>
      <c r="K346" s="144"/>
      <c r="L346" s="142"/>
      <c r="M346" s="142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</row>
    <row r="347" spans="1:27" ht="12.75" customHeight="1">
      <c r="A347" s="140"/>
      <c r="B347" s="140"/>
      <c r="C347" s="140"/>
      <c r="D347" s="141"/>
      <c r="E347" s="140"/>
      <c r="F347" s="142"/>
      <c r="G347" s="142"/>
      <c r="H347" s="142"/>
      <c r="I347" s="143"/>
      <c r="J347" s="123"/>
      <c r="K347" s="144"/>
      <c r="L347" s="142"/>
      <c r="M347" s="142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</row>
    <row r="348" spans="1:27" ht="12.75" customHeight="1">
      <c r="A348" s="140"/>
      <c r="B348" s="140"/>
      <c r="C348" s="140"/>
      <c r="D348" s="141"/>
      <c r="E348" s="140"/>
      <c r="F348" s="142"/>
      <c r="G348" s="142"/>
      <c r="H348" s="142"/>
      <c r="I348" s="143"/>
      <c r="J348" s="123"/>
      <c r="K348" s="144"/>
      <c r="L348" s="142"/>
      <c r="M348" s="142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</row>
    <row r="349" spans="1:27" ht="12.75" customHeight="1">
      <c r="A349" s="140"/>
      <c r="B349" s="140"/>
      <c r="C349" s="140"/>
      <c r="D349" s="141"/>
      <c r="E349" s="140"/>
      <c r="F349" s="142"/>
      <c r="G349" s="142"/>
      <c r="H349" s="142"/>
      <c r="I349" s="143"/>
      <c r="J349" s="123"/>
      <c r="K349" s="144"/>
      <c r="L349" s="142"/>
      <c r="M349" s="142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</row>
    <row r="350" spans="1:27" ht="12.75" customHeight="1">
      <c r="A350" s="140"/>
      <c r="B350" s="140"/>
      <c r="C350" s="140"/>
      <c r="D350" s="141"/>
      <c r="E350" s="140"/>
      <c r="F350" s="142"/>
      <c r="G350" s="142"/>
      <c r="H350" s="142"/>
      <c r="I350" s="143"/>
      <c r="J350" s="123"/>
      <c r="K350" s="144"/>
      <c r="L350" s="142"/>
      <c r="M350" s="142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</row>
    <row r="351" spans="1:27" ht="12.75" customHeight="1">
      <c r="A351" s="140"/>
      <c r="B351" s="140"/>
      <c r="C351" s="140"/>
      <c r="D351" s="141"/>
      <c r="E351" s="140"/>
      <c r="F351" s="142"/>
      <c r="G351" s="142"/>
      <c r="H351" s="142"/>
      <c r="I351" s="143"/>
      <c r="J351" s="123"/>
      <c r="K351" s="144"/>
      <c r="L351" s="142"/>
      <c r="M351" s="142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</row>
    <row r="352" spans="1:27" ht="12.75" customHeight="1">
      <c r="A352" s="140"/>
      <c r="B352" s="140"/>
      <c r="C352" s="140"/>
      <c r="D352" s="141"/>
      <c r="E352" s="140"/>
      <c r="F352" s="142"/>
      <c r="G352" s="142"/>
      <c r="H352" s="142"/>
      <c r="I352" s="143"/>
      <c r="J352" s="123"/>
      <c r="K352" s="144"/>
      <c r="L352" s="142"/>
      <c r="M352" s="142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</row>
    <row r="353" spans="1:27" ht="12.75" customHeight="1">
      <c r="A353" s="140"/>
      <c r="B353" s="140"/>
      <c r="C353" s="140"/>
      <c r="D353" s="141"/>
      <c r="E353" s="140"/>
      <c r="F353" s="142"/>
      <c r="G353" s="142"/>
      <c r="H353" s="142"/>
      <c r="I353" s="143"/>
      <c r="J353" s="123"/>
      <c r="K353" s="144"/>
      <c r="L353" s="142"/>
      <c r="M353" s="142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</row>
    <row r="354" spans="1:27" ht="12.75" customHeight="1">
      <c r="A354" s="140"/>
      <c r="B354" s="140"/>
      <c r="C354" s="140"/>
      <c r="D354" s="141"/>
      <c r="E354" s="140"/>
      <c r="F354" s="142"/>
      <c r="G354" s="142"/>
      <c r="H354" s="142"/>
      <c r="I354" s="143"/>
      <c r="J354" s="123"/>
      <c r="K354" s="144"/>
      <c r="L354" s="142"/>
      <c r="M354" s="142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</row>
    <row r="355" spans="1:27" ht="12.75" customHeight="1">
      <c r="A355" s="140"/>
      <c r="B355" s="140"/>
      <c r="C355" s="140"/>
      <c r="D355" s="141"/>
      <c r="E355" s="140"/>
      <c r="F355" s="142"/>
      <c r="G355" s="142"/>
      <c r="H355" s="142"/>
      <c r="I355" s="143"/>
      <c r="J355" s="123"/>
      <c r="K355" s="144"/>
      <c r="L355" s="142"/>
      <c r="M355" s="142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</row>
    <row r="356" spans="1:27" ht="12.75" customHeight="1">
      <c r="A356" s="140"/>
      <c r="B356" s="140"/>
      <c r="C356" s="140"/>
      <c r="D356" s="141"/>
      <c r="E356" s="140"/>
      <c r="F356" s="142"/>
      <c r="G356" s="142"/>
      <c r="H356" s="142"/>
      <c r="I356" s="143"/>
      <c r="J356" s="123"/>
      <c r="K356" s="144"/>
      <c r="L356" s="142"/>
      <c r="M356" s="142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</row>
    <row r="357" spans="1:27" ht="12.75" customHeight="1">
      <c r="A357" s="140"/>
      <c r="B357" s="140"/>
      <c r="C357" s="140"/>
      <c r="D357" s="141"/>
      <c r="E357" s="140"/>
      <c r="F357" s="142"/>
      <c r="G357" s="142"/>
      <c r="H357" s="142"/>
      <c r="I357" s="143"/>
      <c r="J357" s="123"/>
      <c r="K357" s="144"/>
      <c r="L357" s="142"/>
      <c r="M357" s="142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</row>
    <row r="358" spans="1:27" ht="12.75" customHeight="1">
      <c r="A358" s="140"/>
      <c r="B358" s="140"/>
      <c r="C358" s="140"/>
      <c r="D358" s="141"/>
      <c r="E358" s="140"/>
      <c r="F358" s="142"/>
      <c r="G358" s="142"/>
      <c r="H358" s="142"/>
      <c r="I358" s="143"/>
      <c r="J358" s="123"/>
      <c r="K358" s="144"/>
      <c r="L358" s="142"/>
      <c r="M358" s="142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</row>
    <row r="359" spans="1:27" ht="12.75" customHeight="1">
      <c r="A359" s="140"/>
      <c r="B359" s="140"/>
      <c r="C359" s="140"/>
      <c r="D359" s="141"/>
      <c r="E359" s="140"/>
      <c r="F359" s="142"/>
      <c r="G359" s="142"/>
      <c r="H359" s="142"/>
      <c r="I359" s="143"/>
      <c r="J359" s="123"/>
      <c r="K359" s="144"/>
      <c r="L359" s="142"/>
      <c r="M359" s="142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</row>
    <row r="360" spans="1:27" ht="12.75" customHeight="1">
      <c r="A360" s="140"/>
      <c r="B360" s="140"/>
      <c r="C360" s="140"/>
      <c r="D360" s="141"/>
      <c r="E360" s="140"/>
      <c r="F360" s="142"/>
      <c r="G360" s="142"/>
      <c r="H360" s="142"/>
      <c r="I360" s="143"/>
      <c r="J360" s="123"/>
      <c r="K360" s="144"/>
      <c r="L360" s="142"/>
      <c r="M360" s="142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</row>
    <row r="361" spans="1:27" ht="12.75" customHeight="1">
      <c r="A361" s="140"/>
      <c r="B361" s="140"/>
      <c r="C361" s="140"/>
      <c r="D361" s="141"/>
      <c r="E361" s="140"/>
      <c r="F361" s="142"/>
      <c r="G361" s="142"/>
      <c r="H361" s="142"/>
      <c r="I361" s="143"/>
      <c r="J361" s="123"/>
      <c r="K361" s="144"/>
      <c r="L361" s="142"/>
      <c r="M361" s="142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</row>
    <row r="362" spans="1:27" ht="12.75" customHeight="1">
      <c r="A362" s="140"/>
      <c r="B362" s="140"/>
      <c r="C362" s="140"/>
      <c r="D362" s="141"/>
      <c r="E362" s="140"/>
      <c r="F362" s="142"/>
      <c r="G362" s="142"/>
      <c r="H362" s="142"/>
      <c r="I362" s="143"/>
      <c r="J362" s="123"/>
      <c r="K362" s="144"/>
      <c r="L362" s="142"/>
      <c r="M362" s="142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</row>
    <row r="363" spans="1:27" ht="12.75" customHeight="1">
      <c r="A363" s="140"/>
      <c r="B363" s="140"/>
      <c r="C363" s="140"/>
      <c r="D363" s="141"/>
      <c r="E363" s="140"/>
      <c r="F363" s="142"/>
      <c r="G363" s="142"/>
      <c r="H363" s="142"/>
      <c r="I363" s="143"/>
      <c r="J363" s="123"/>
      <c r="K363" s="144"/>
      <c r="L363" s="142"/>
      <c r="M363" s="142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</row>
    <row r="364" spans="1:27" ht="12.75" customHeight="1">
      <c r="A364" s="140"/>
      <c r="B364" s="140"/>
      <c r="C364" s="140"/>
      <c r="D364" s="141"/>
      <c r="E364" s="140"/>
      <c r="F364" s="142"/>
      <c r="G364" s="142"/>
      <c r="H364" s="142"/>
      <c r="I364" s="143"/>
      <c r="J364" s="123"/>
      <c r="K364" s="144"/>
      <c r="L364" s="142"/>
      <c r="M364" s="142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</row>
    <row r="365" spans="1:27" ht="12.75" customHeight="1">
      <c r="A365" s="140"/>
      <c r="B365" s="140"/>
      <c r="C365" s="140"/>
      <c r="D365" s="141"/>
      <c r="E365" s="140"/>
      <c r="F365" s="142"/>
      <c r="G365" s="142"/>
      <c r="H365" s="142"/>
      <c r="I365" s="143"/>
      <c r="J365" s="123"/>
      <c r="K365" s="144"/>
      <c r="L365" s="142"/>
      <c r="M365" s="142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</row>
    <row r="366" spans="1:27" ht="12.75" customHeight="1">
      <c r="A366" s="140"/>
      <c r="B366" s="140"/>
      <c r="C366" s="140"/>
      <c r="D366" s="141"/>
      <c r="E366" s="140"/>
      <c r="F366" s="142"/>
      <c r="G366" s="142"/>
      <c r="H366" s="142"/>
      <c r="I366" s="143"/>
      <c r="J366" s="123"/>
      <c r="K366" s="144"/>
      <c r="L366" s="142"/>
      <c r="M366" s="142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</row>
    <row r="367" spans="1:27" ht="12.75" customHeight="1">
      <c r="A367" s="140"/>
      <c r="B367" s="140"/>
      <c r="C367" s="140"/>
      <c r="D367" s="141"/>
      <c r="E367" s="140"/>
      <c r="F367" s="142"/>
      <c r="G367" s="142"/>
      <c r="H367" s="142"/>
      <c r="I367" s="143"/>
      <c r="J367" s="123"/>
      <c r="K367" s="144"/>
      <c r="L367" s="142"/>
      <c r="M367" s="142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</row>
    <row r="368" spans="1:27" ht="12.75" customHeight="1">
      <c r="A368" s="140"/>
      <c r="B368" s="140"/>
      <c r="C368" s="140"/>
      <c r="D368" s="141"/>
      <c r="E368" s="140"/>
      <c r="F368" s="142"/>
      <c r="G368" s="142"/>
      <c r="H368" s="142"/>
      <c r="I368" s="143"/>
      <c r="J368" s="123"/>
      <c r="K368" s="144"/>
      <c r="L368" s="142"/>
      <c r="M368" s="142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</row>
    <row r="369" spans="1:27" ht="12.75" customHeight="1">
      <c r="A369" s="140"/>
      <c r="B369" s="140"/>
      <c r="C369" s="140"/>
      <c r="D369" s="141"/>
      <c r="E369" s="140"/>
      <c r="F369" s="142"/>
      <c r="G369" s="142"/>
      <c r="H369" s="142"/>
      <c r="I369" s="143"/>
      <c r="J369" s="123"/>
      <c r="K369" s="144"/>
      <c r="L369" s="142"/>
      <c r="M369" s="142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</row>
    <row r="370" spans="1:27" ht="12.75" customHeight="1">
      <c r="A370" s="140"/>
      <c r="B370" s="140"/>
      <c r="C370" s="140"/>
      <c r="D370" s="141"/>
      <c r="E370" s="140"/>
      <c r="F370" s="142"/>
      <c r="G370" s="142"/>
      <c r="H370" s="142"/>
      <c r="I370" s="143"/>
      <c r="J370" s="123"/>
      <c r="K370" s="144"/>
      <c r="L370" s="142"/>
      <c r="M370" s="142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</row>
    <row r="371" spans="1:27" ht="12.75" customHeight="1">
      <c r="A371" s="140"/>
      <c r="B371" s="140"/>
      <c r="C371" s="140"/>
      <c r="D371" s="141"/>
      <c r="E371" s="140"/>
      <c r="F371" s="142"/>
      <c r="G371" s="142"/>
      <c r="H371" s="142"/>
      <c r="I371" s="143"/>
      <c r="J371" s="123"/>
      <c r="K371" s="144"/>
      <c r="L371" s="142"/>
      <c r="M371" s="142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</row>
    <row r="372" spans="1:27" ht="12.75" customHeight="1">
      <c r="A372" s="140"/>
      <c r="B372" s="140"/>
      <c r="C372" s="140"/>
      <c r="D372" s="141"/>
      <c r="E372" s="140"/>
      <c r="F372" s="142"/>
      <c r="G372" s="142"/>
      <c r="H372" s="142"/>
      <c r="I372" s="143"/>
      <c r="J372" s="123"/>
      <c r="K372" s="144"/>
      <c r="L372" s="142"/>
      <c r="M372" s="142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</row>
    <row r="373" spans="1:27" ht="12.75" customHeight="1">
      <c r="A373" s="140"/>
      <c r="B373" s="140"/>
      <c r="C373" s="140"/>
      <c r="D373" s="141"/>
      <c r="E373" s="140"/>
      <c r="F373" s="142"/>
      <c r="G373" s="142"/>
      <c r="H373" s="142"/>
      <c r="I373" s="143"/>
      <c r="J373" s="123"/>
      <c r="K373" s="144"/>
      <c r="L373" s="142"/>
      <c r="M373" s="142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</row>
    <row r="374" spans="1:27" ht="12.75" customHeight="1">
      <c r="A374" s="140"/>
      <c r="B374" s="140"/>
      <c r="C374" s="140"/>
      <c r="D374" s="141"/>
      <c r="E374" s="140"/>
      <c r="F374" s="142"/>
      <c r="G374" s="142"/>
      <c r="H374" s="142"/>
      <c r="I374" s="143"/>
      <c r="J374" s="123"/>
      <c r="K374" s="144"/>
      <c r="L374" s="142"/>
      <c r="M374" s="142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</row>
    <row r="375" spans="1:27" ht="12.75" customHeight="1">
      <c r="A375" s="140"/>
      <c r="B375" s="140"/>
      <c r="C375" s="140"/>
      <c r="D375" s="141"/>
      <c r="E375" s="140"/>
      <c r="F375" s="142"/>
      <c r="G375" s="142"/>
      <c r="H375" s="142"/>
      <c r="I375" s="143"/>
      <c r="J375" s="123"/>
      <c r="K375" s="144"/>
      <c r="L375" s="142"/>
      <c r="M375" s="142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</row>
    <row r="376" spans="1:27" ht="12.75" customHeight="1">
      <c r="A376" s="140"/>
      <c r="B376" s="140"/>
      <c r="C376" s="140"/>
      <c r="D376" s="141"/>
      <c r="E376" s="140"/>
      <c r="F376" s="142"/>
      <c r="G376" s="142"/>
      <c r="H376" s="142"/>
      <c r="I376" s="143"/>
      <c r="J376" s="123"/>
      <c r="K376" s="144"/>
      <c r="L376" s="142"/>
      <c r="M376" s="142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</row>
    <row r="377" spans="1:27" ht="12.75" customHeight="1">
      <c r="A377" s="140"/>
      <c r="B377" s="140"/>
      <c r="C377" s="140"/>
      <c r="D377" s="141"/>
      <c r="E377" s="140"/>
      <c r="F377" s="142"/>
      <c r="G377" s="142"/>
      <c r="H377" s="142"/>
      <c r="I377" s="143"/>
      <c r="J377" s="123"/>
      <c r="K377" s="144"/>
      <c r="L377" s="142"/>
      <c r="M377" s="142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</row>
    <row r="378" spans="1:27" ht="12.75" customHeight="1">
      <c r="A378" s="140"/>
      <c r="B378" s="140"/>
      <c r="C378" s="140"/>
      <c r="D378" s="141"/>
      <c r="E378" s="140"/>
      <c r="F378" s="142"/>
      <c r="G378" s="142"/>
      <c r="H378" s="142"/>
      <c r="I378" s="143"/>
      <c r="J378" s="123"/>
      <c r="K378" s="144"/>
      <c r="L378" s="142"/>
      <c r="M378" s="142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</row>
    <row r="379" spans="1:27" ht="12.75" customHeight="1">
      <c r="A379" s="140"/>
      <c r="B379" s="140"/>
      <c r="C379" s="140"/>
      <c r="D379" s="141"/>
      <c r="E379" s="140"/>
      <c r="F379" s="142"/>
      <c r="G379" s="142"/>
      <c r="H379" s="142"/>
      <c r="I379" s="143"/>
      <c r="J379" s="123"/>
      <c r="K379" s="144"/>
      <c r="L379" s="142"/>
      <c r="M379" s="142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</row>
    <row r="380" spans="1:27" ht="12.75" customHeight="1">
      <c r="A380" s="140"/>
      <c r="B380" s="140"/>
      <c r="C380" s="140"/>
      <c r="D380" s="141"/>
      <c r="E380" s="140"/>
      <c r="F380" s="142"/>
      <c r="G380" s="142"/>
      <c r="H380" s="142"/>
      <c r="I380" s="143"/>
      <c r="J380" s="123"/>
      <c r="K380" s="144"/>
      <c r="L380" s="142"/>
      <c r="M380" s="142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</row>
    <row r="381" spans="1:27" ht="12.75" customHeight="1">
      <c r="A381" s="140"/>
      <c r="B381" s="140"/>
      <c r="C381" s="140"/>
      <c r="D381" s="141"/>
      <c r="E381" s="140"/>
      <c r="F381" s="142"/>
      <c r="G381" s="142"/>
      <c r="H381" s="142"/>
      <c r="I381" s="143"/>
      <c r="J381" s="123"/>
      <c r="K381" s="144"/>
      <c r="L381" s="142"/>
      <c r="M381" s="142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</row>
    <row r="382" spans="1:27" ht="12.75" customHeight="1">
      <c r="A382" s="140"/>
      <c r="B382" s="140"/>
      <c r="C382" s="140"/>
      <c r="D382" s="141"/>
      <c r="E382" s="140"/>
      <c r="F382" s="142"/>
      <c r="G382" s="142"/>
      <c r="H382" s="142"/>
      <c r="I382" s="143"/>
      <c r="J382" s="123"/>
      <c r="K382" s="144"/>
      <c r="L382" s="142"/>
      <c r="M382" s="142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</row>
    <row r="383" spans="1:27" ht="12.75" customHeight="1">
      <c r="A383" s="140"/>
      <c r="B383" s="140"/>
      <c r="C383" s="140"/>
      <c r="D383" s="141"/>
      <c r="E383" s="140"/>
      <c r="F383" s="142"/>
      <c r="G383" s="142"/>
      <c r="H383" s="142"/>
      <c r="I383" s="143"/>
      <c r="J383" s="123"/>
      <c r="K383" s="144"/>
      <c r="L383" s="142"/>
      <c r="M383" s="142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</row>
    <row r="384" spans="1:27" ht="12.75" customHeight="1">
      <c r="A384" s="140"/>
      <c r="B384" s="140"/>
      <c r="C384" s="140"/>
      <c r="D384" s="141"/>
      <c r="E384" s="140"/>
      <c r="F384" s="142"/>
      <c r="G384" s="142"/>
      <c r="H384" s="142"/>
      <c r="I384" s="143"/>
      <c r="J384" s="123"/>
      <c r="K384" s="144"/>
      <c r="L384" s="142"/>
      <c r="M384" s="142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</row>
    <row r="385" spans="1:27" ht="12.75" customHeight="1">
      <c r="A385" s="140"/>
      <c r="B385" s="140"/>
      <c r="C385" s="140"/>
      <c r="D385" s="141"/>
      <c r="E385" s="140"/>
      <c r="F385" s="142"/>
      <c r="G385" s="142"/>
      <c r="H385" s="142"/>
      <c r="I385" s="143"/>
      <c r="J385" s="123"/>
      <c r="K385" s="144"/>
      <c r="L385" s="142"/>
      <c r="M385" s="142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</row>
    <row r="386" spans="1:27" ht="12.75" customHeight="1">
      <c r="A386" s="140"/>
      <c r="B386" s="140"/>
      <c r="C386" s="140"/>
      <c r="D386" s="141"/>
      <c r="E386" s="140"/>
      <c r="F386" s="142"/>
      <c r="G386" s="142"/>
      <c r="H386" s="142"/>
      <c r="I386" s="143"/>
      <c r="J386" s="123"/>
      <c r="K386" s="144"/>
      <c r="L386" s="142"/>
      <c r="M386" s="142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</row>
    <row r="387" spans="1:27" ht="12.75" customHeight="1">
      <c r="A387" s="140"/>
      <c r="B387" s="140"/>
      <c r="C387" s="140"/>
      <c r="D387" s="141"/>
      <c r="E387" s="140"/>
      <c r="F387" s="142"/>
      <c r="G387" s="142"/>
      <c r="H387" s="142"/>
      <c r="I387" s="143"/>
      <c r="J387" s="123"/>
      <c r="K387" s="144"/>
      <c r="L387" s="142"/>
      <c r="M387" s="142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</row>
    <row r="388" spans="1:27" ht="12.75" customHeight="1">
      <c r="A388" s="140"/>
      <c r="B388" s="140"/>
      <c r="C388" s="140"/>
      <c r="D388" s="141"/>
      <c r="E388" s="140"/>
      <c r="F388" s="142"/>
      <c r="G388" s="142"/>
      <c r="H388" s="142"/>
      <c r="I388" s="143"/>
      <c r="J388" s="123"/>
      <c r="K388" s="144"/>
      <c r="L388" s="142"/>
      <c r="M388" s="142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</row>
    <row r="389" spans="1:27" ht="12.75" customHeight="1">
      <c r="A389" s="140"/>
      <c r="B389" s="140"/>
      <c r="C389" s="140"/>
      <c r="D389" s="141"/>
      <c r="E389" s="140"/>
      <c r="F389" s="142"/>
      <c r="G389" s="142"/>
      <c r="H389" s="142"/>
      <c r="I389" s="143"/>
      <c r="J389" s="123"/>
      <c r="K389" s="144"/>
      <c r="L389" s="142"/>
      <c r="M389" s="142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</row>
    <row r="390" spans="1:27" ht="12.75" customHeight="1">
      <c r="A390" s="140"/>
      <c r="B390" s="140"/>
      <c r="C390" s="140"/>
      <c r="D390" s="141"/>
      <c r="E390" s="140"/>
      <c r="F390" s="142"/>
      <c r="G390" s="142"/>
      <c r="H390" s="142"/>
      <c r="I390" s="143"/>
      <c r="J390" s="123"/>
      <c r="K390" s="144"/>
      <c r="L390" s="142"/>
      <c r="M390" s="142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</row>
    <row r="391" spans="1:27" ht="12.75" customHeight="1">
      <c r="A391" s="140"/>
      <c r="B391" s="140"/>
      <c r="C391" s="140"/>
      <c r="D391" s="141"/>
      <c r="E391" s="140"/>
      <c r="F391" s="142"/>
      <c r="G391" s="142"/>
      <c r="H391" s="142"/>
      <c r="I391" s="143"/>
      <c r="J391" s="123"/>
      <c r="K391" s="144"/>
      <c r="L391" s="142"/>
      <c r="M391" s="142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</row>
    <row r="392" spans="1:27" ht="12.75" customHeight="1">
      <c r="A392" s="140"/>
      <c r="B392" s="140"/>
      <c r="C392" s="140"/>
      <c r="D392" s="141"/>
      <c r="E392" s="140"/>
      <c r="F392" s="142"/>
      <c r="G392" s="142"/>
      <c r="H392" s="142"/>
      <c r="I392" s="143"/>
      <c r="J392" s="123"/>
      <c r="K392" s="144"/>
      <c r="L392" s="142"/>
      <c r="M392" s="142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</row>
    <row r="393" spans="1:27" ht="12.75" customHeight="1">
      <c r="A393" s="140"/>
      <c r="B393" s="140"/>
      <c r="C393" s="140"/>
      <c r="D393" s="141"/>
      <c r="E393" s="140"/>
      <c r="F393" s="142"/>
      <c r="G393" s="142"/>
      <c r="H393" s="142"/>
      <c r="I393" s="143"/>
      <c r="J393" s="123"/>
      <c r="K393" s="144"/>
      <c r="L393" s="142"/>
      <c r="M393" s="142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</row>
    <row r="394" spans="1:27" ht="12.75" customHeight="1">
      <c r="A394" s="140"/>
      <c r="B394" s="140"/>
      <c r="C394" s="140"/>
      <c r="D394" s="141"/>
      <c r="E394" s="140"/>
      <c r="F394" s="142"/>
      <c r="G394" s="142"/>
      <c r="H394" s="142"/>
      <c r="I394" s="143"/>
      <c r="J394" s="123"/>
      <c r="K394" s="144"/>
      <c r="L394" s="142"/>
      <c r="M394" s="142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</row>
    <row r="395" spans="1:27" ht="12.75" customHeight="1">
      <c r="A395" s="140"/>
      <c r="B395" s="140"/>
      <c r="C395" s="140"/>
      <c r="D395" s="141"/>
      <c r="E395" s="140"/>
      <c r="F395" s="142"/>
      <c r="G395" s="142"/>
      <c r="H395" s="142"/>
      <c r="I395" s="143"/>
      <c r="J395" s="123"/>
      <c r="K395" s="144"/>
      <c r="L395" s="142"/>
      <c r="M395" s="142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</row>
    <row r="396" spans="1:27" ht="12.75" customHeight="1">
      <c r="A396" s="140"/>
      <c r="B396" s="140"/>
      <c r="C396" s="140"/>
      <c r="D396" s="141"/>
      <c r="E396" s="140"/>
      <c r="F396" s="142"/>
      <c r="G396" s="142"/>
      <c r="H396" s="142"/>
      <c r="I396" s="143"/>
      <c r="J396" s="123"/>
      <c r="K396" s="144"/>
      <c r="L396" s="142"/>
      <c r="M396" s="142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</row>
    <row r="397" spans="1:27" ht="12.75" customHeight="1">
      <c r="A397" s="140"/>
      <c r="B397" s="140"/>
      <c r="C397" s="140"/>
      <c r="D397" s="141"/>
      <c r="E397" s="140"/>
      <c r="F397" s="142"/>
      <c r="G397" s="142"/>
      <c r="H397" s="142"/>
      <c r="I397" s="143"/>
      <c r="J397" s="123"/>
      <c r="K397" s="144"/>
      <c r="L397" s="142"/>
      <c r="M397" s="142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</row>
    <row r="398" spans="1:27" ht="12.75" customHeight="1">
      <c r="A398" s="140"/>
      <c r="B398" s="140"/>
      <c r="C398" s="140"/>
      <c r="D398" s="141"/>
      <c r="E398" s="140"/>
      <c r="F398" s="142"/>
      <c r="G398" s="142"/>
      <c r="H398" s="142"/>
      <c r="I398" s="143"/>
      <c r="J398" s="123"/>
      <c r="K398" s="144"/>
      <c r="L398" s="142"/>
      <c r="M398" s="142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</row>
    <row r="399" spans="1:27" ht="12.75" customHeight="1">
      <c r="A399" s="140"/>
      <c r="B399" s="140"/>
      <c r="C399" s="140"/>
      <c r="D399" s="141"/>
      <c r="E399" s="140"/>
      <c r="F399" s="142"/>
      <c r="G399" s="142"/>
      <c r="H399" s="142"/>
      <c r="I399" s="143"/>
      <c r="J399" s="123"/>
      <c r="K399" s="144"/>
      <c r="L399" s="142"/>
      <c r="M399" s="142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</row>
    <row r="400" spans="1:27" ht="12.75" customHeight="1">
      <c r="A400" s="140"/>
      <c r="B400" s="140"/>
      <c r="C400" s="140"/>
      <c r="D400" s="141"/>
      <c r="E400" s="140"/>
      <c r="F400" s="142"/>
      <c r="G400" s="142"/>
      <c r="H400" s="142"/>
      <c r="I400" s="143"/>
      <c r="J400" s="123"/>
      <c r="K400" s="144"/>
      <c r="L400" s="142"/>
      <c r="M400" s="142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</row>
    <row r="401" spans="1:27" ht="12.75" customHeight="1">
      <c r="A401" s="140"/>
      <c r="B401" s="140"/>
      <c r="C401" s="140"/>
      <c r="D401" s="141"/>
      <c r="E401" s="140"/>
      <c r="F401" s="142"/>
      <c r="G401" s="142"/>
      <c r="H401" s="142"/>
      <c r="I401" s="143"/>
      <c r="J401" s="123"/>
      <c r="K401" s="144"/>
      <c r="L401" s="142"/>
      <c r="M401" s="142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</row>
    <row r="402" spans="1:27" ht="12.75" customHeight="1">
      <c r="A402" s="140"/>
      <c r="B402" s="140"/>
      <c r="C402" s="140"/>
      <c r="D402" s="141"/>
      <c r="E402" s="140"/>
      <c r="F402" s="142"/>
      <c r="G402" s="142"/>
      <c r="H402" s="142"/>
      <c r="I402" s="143"/>
      <c r="J402" s="123"/>
      <c r="K402" s="144"/>
      <c r="L402" s="142"/>
      <c r="M402" s="142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</row>
    <row r="403" spans="1:27" ht="12.75" customHeight="1">
      <c r="A403" s="140"/>
      <c r="B403" s="140"/>
      <c r="C403" s="140"/>
      <c r="D403" s="141"/>
      <c r="E403" s="140"/>
      <c r="F403" s="142"/>
      <c r="G403" s="142"/>
      <c r="H403" s="142"/>
      <c r="I403" s="143"/>
      <c r="J403" s="123"/>
      <c r="K403" s="144"/>
      <c r="L403" s="142"/>
      <c r="M403" s="142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</row>
    <row r="404" spans="1:27" ht="12.75" customHeight="1">
      <c r="A404" s="140"/>
      <c r="B404" s="140"/>
      <c r="C404" s="140"/>
      <c r="D404" s="141"/>
      <c r="E404" s="140"/>
      <c r="F404" s="142"/>
      <c r="G404" s="142"/>
      <c r="H404" s="142"/>
      <c r="I404" s="143"/>
      <c r="J404" s="123"/>
      <c r="K404" s="144"/>
      <c r="L404" s="142"/>
      <c r="M404" s="142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</row>
    <row r="405" spans="1:27" ht="12.75" customHeight="1">
      <c r="A405" s="140"/>
      <c r="B405" s="140"/>
      <c r="C405" s="140"/>
      <c r="D405" s="141"/>
      <c r="E405" s="140"/>
      <c r="F405" s="142"/>
      <c r="G405" s="142"/>
      <c r="H405" s="142"/>
      <c r="I405" s="143"/>
      <c r="J405" s="123"/>
      <c r="K405" s="144"/>
      <c r="L405" s="142"/>
      <c r="M405" s="142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</row>
    <row r="406" spans="1:27" ht="12.75" customHeight="1">
      <c r="A406" s="140"/>
      <c r="B406" s="140"/>
      <c r="C406" s="140"/>
      <c r="D406" s="141"/>
      <c r="E406" s="140"/>
      <c r="F406" s="142"/>
      <c r="G406" s="142"/>
      <c r="H406" s="142"/>
      <c r="I406" s="143"/>
      <c r="J406" s="123"/>
      <c r="K406" s="144"/>
      <c r="L406" s="142"/>
      <c r="M406" s="142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</row>
    <row r="407" spans="1:27" ht="12.75" customHeight="1">
      <c r="A407" s="140"/>
      <c r="B407" s="140"/>
      <c r="C407" s="140"/>
      <c r="D407" s="141"/>
      <c r="E407" s="140"/>
      <c r="F407" s="142"/>
      <c r="G407" s="142"/>
      <c r="H407" s="142"/>
      <c r="I407" s="143"/>
      <c r="J407" s="123"/>
      <c r="K407" s="144"/>
      <c r="L407" s="142"/>
      <c r="M407" s="142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</row>
    <row r="408" spans="1:27" ht="12.75" customHeight="1">
      <c r="A408" s="140"/>
      <c r="B408" s="140"/>
      <c r="C408" s="140"/>
      <c r="D408" s="141"/>
      <c r="E408" s="140"/>
      <c r="F408" s="142"/>
      <c r="G408" s="142"/>
      <c r="H408" s="142"/>
      <c r="I408" s="143"/>
      <c r="J408" s="123"/>
      <c r="K408" s="144"/>
      <c r="L408" s="142"/>
      <c r="M408" s="142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</row>
    <row r="409" spans="1:27" ht="12.75" customHeight="1">
      <c r="A409" s="140"/>
      <c r="B409" s="140"/>
      <c r="C409" s="140"/>
      <c r="D409" s="141"/>
      <c r="E409" s="140"/>
      <c r="F409" s="142"/>
      <c r="G409" s="142"/>
      <c r="H409" s="142"/>
      <c r="I409" s="143"/>
      <c r="J409" s="123"/>
      <c r="K409" s="144"/>
      <c r="L409" s="142"/>
      <c r="M409" s="142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</row>
    <row r="410" spans="1:27" ht="12.75" customHeight="1">
      <c r="A410" s="140"/>
      <c r="B410" s="140"/>
      <c r="C410" s="140"/>
      <c r="D410" s="141"/>
      <c r="E410" s="140"/>
      <c r="F410" s="142"/>
      <c r="G410" s="142"/>
      <c r="H410" s="142"/>
      <c r="I410" s="143"/>
      <c r="J410" s="123"/>
      <c r="K410" s="144"/>
      <c r="L410" s="142"/>
      <c r="M410" s="142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</row>
    <row r="411" spans="1:27" ht="12.75" customHeight="1">
      <c r="A411" s="140"/>
      <c r="B411" s="140"/>
      <c r="C411" s="140"/>
      <c r="D411" s="141"/>
      <c r="E411" s="140"/>
      <c r="F411" s="142"/>
      <c r="G411" s="142"/>
      <c r="H411" s="142"/>
      <c r="I411" s="143"/>
      <c r="J411" s="123"/>
      <c r="K411" s="144"/>
      <c r="L411" s="142"/>
      <c r="M411" s="142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</row>
    <row r="412" spans="1:27" ht="12.75" customHeight="1">
      <c r="A412" s="140"/>
      <c r="B412" s="140"/>
      <c r="C412" s="140"/>
      <c r="D412" s="141"/>
      <c r="E412" s="140"/>
      <c r="F412" s="142"/>
      <c r="G412" s="142"/>
      <c r="H412" s="142"/>
      <c r="I412" s="143"/>
      <c r="J412" s="123"/>
      <c r="K412" s="144"/>
      <c r="L412" s="142"/>
      <c r="M412" s="142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</row>
    <row r="413" spans="1:27" ht="12.75" customHeight="1">
      <c r="A413" s="140"/>
      <c r="B413" s="140"/>
      <c r="C413" s="140"/>
      <c r="D413" s="141"/>
      <c r="E413" s="140"/>
      <c r="F413" s="142"/>
      <c r="G413" s="142"/>
      <c r="H413" s="142"/>
      <c r="I413" s="143"/>
      <c r="J413" s="123"/>
      <c r="K413" s="144"/>
      <c r="L413" s="142"/>
      <c r="M413" s="142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</row>
    <row r="414" spans="1:27" ht="12.75" customHeight="1">
      <c r="A414" s="140"/>
      <c r="B414" s="140"/>
      <c r="C414" s="140"/>
      <c r="D414" s="141"/>
      <c r="E414" s="140"/>
      <c r="F414" s="142"/>
      <c r="G414" s="142"/>
      <c r="H414" s="142"/>
      <c r="I414" s="143"/>
      <c r="J414" s="123"/>
      <c r="K414" s="144"/>
      <c r="L414" s="142"/>
      <c r="M414" s="142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</row>
    <row r="415" spans="1:27" ht="12.75" customHeight="1">
      <c r="A415" s="140"/>
      <c r="B415" s="140"/>
      <c r="C415" s="140"/>
      <c r="D415" s="141"/>
      <c r="E415" s="140"/>
      <c r="F415" s="142"/>
      <c r="G415" s="142"/>
      <c r="H415" s="142"/>
      <c r="I415" s="143"/>
      <c r="J415" s="123"/>
      <c r="K415" s="144"/>
      <c r="L415" s="142"/>
      <c r="M415" s="142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</row>
    <row r="416" spans="1:27" ht="12.75" customHeight="1">
      <c r="A416" s="140"/>
      <c r="B416" s="140"/>
      <c r="C416" s="140"/>
      <c r="D416" s="141"/>
      <c r="E416" s="140"/>
      <c r="F416" s="142"/>
      <c r="G416" s="142"/>
      <c r="H416" s="142"/>
      <c r="I416" s="143"/>
      <c r="J416" s="123"/>
      <c r="K416" s="144"/>
      <c r="L416" s="142"/>
      <c r="M416" s="142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</row>
    <row r="417" spans="1:27" ht="12.75" customHeight="1">
      <c r="A417" s="140"/>
      <c r="B417" s="140"/>
      <c r="C417" s="140"/>
      <c r="D417" s="141"/>
      <c r="E417" s="140"/>
      <c r="F417" s="142"/>
      <c r="G417" s="142"/>
      <c r="H417" s="142"/>
      <c r="I417" s="143"/>
      <c r="J417" s="123"/>
      <c r="K417" s="144"/>
      <c r="L417" s="142"/>
      <c r="M417" s="142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</row>
    <row r="418" spans="1:27" ht="12.75" customHeight="1">
      <c r="A418" s="140"/>
      <c r="B418" s="140"/>
      <c r="C418" s="140"/>
      <c r="D418" s="141"/>
      <c r="E418" s="140"/>
      <c r="F418" s="142"/>
      <c r="G418" s="142"/>
      <c r="H418" s="142"/>
      <c r="I418" s="143"/>
      <c r="J418" s="123"/>
      <c r="K418" s="144"/>
      <c r="L418" s="142"/>
      <c r="M418" s="142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</row>
    <row r="419" spans="1:27" ht="12.75" customHeight="1">
      <c r="A419" s="140"/>
      <c r="B419" s="140"/>
      <c r="C419" s="140"/>
      <c r="D419" s="141"/>
      <c r="E419" s="140"/>
      <c r="F419" s="142"/>
      <c r="G419" s="142"/>
      <c r="H419" s="142"/>
      <c r="I419" s="143"/>
      <c r="J419" s="123"/>
      <c r="K419" s="144"/>
      <c r="L419" s="142"/>
      <c r="M419" s="142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</row>
    <row r="420" spans="1:27" ht="12.75" customHeight="1">
      <c r="A420" s="140"/>
      <c r="B420" s="140"/>
      <c r="C420" s="140"/>
      <c r="D420" s="141"/>
      <c r="E420" s="140"/>
      <c r="F420" s="142"/>
      <c r="G420" s="142"/>
      <c r="H420" s="142"/>
      <c r="I420" s="143"/>
      <c r="J420" s="123"/>
      <c r="K420" s="144"/>
      <c r="L420" s="142"/>
      <c r="M420" s="142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</row>
    <row r="421" spans="1:27" ht="12.75" customHeight="1">
      <c r="A421" s="140"/>
      <c r="B421" s="140"/>
      <c r="C421" s="140"/>
      <c r="D421" s="141"/>
      <c r="E421" s="140"/>
      <c r="F421" s="142"/>
      <c r="G421" s="142"/>
      <c r="H421" s="142"/>
      <c r="I421" s="143"/>
      <c r="J421" s="123"/>
      <c r="K421" s="144"/>
      <c r="L421" s="142"/>
      <c r="M421" s="142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</row>
    <row r="422" spans="1:27" ht="12.75" customHeight="1">
      <c r="A422" s="140"/>
      <c r="B422" s="140"/>
      <c r="C422" s="140"/>
      <c r="D422" s="141"/>
      <c r="E422" s="140"/>
      <c r="F422" s="142"/>
      <c r="G422" s="142"/>
      <c r="H422" s="142"/>
      <c r="I422" s="143"/>
      <c r="J422" s="123"/>
      <c r="K422" s="144"/>
      <c r="L422" s="142"/>
      <c r="M422" s="142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</row>
    <row r="423" spans="1:27" ht="12.75" customHeight="1">
      <c r="A423" s="140"/>
      <c r="B423" s="140"/>
      <c r="C423" s="140"/>
      <c r="D423" s="141"/>
      <c r="E423" s="140"/>
      <c r="F423" s="142"/>
      <c r="G423" s="142"/>
      <c r="H423" s="142"/>
      <c r="I423" s="143"/>
      <c r="J423" s="123"/>
      <c r="K423" s="144"/>
      <c r="L423" s="142"/>
      <c r="M423" s="142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</row>
    <row r="424" spans="1:27" ht="12.75" customHeight="1">
      <c r="A424" s="140"/>
      <c r="B424" s="140"/>
      <c r="C424" s="140"/>
      <c r="D424" s="141"/>
      <c r="E424" s="140"/>
      <c r="F424" s="142"/>
      <c r="G424" s="142"/>
      <c r="H424" s="142"/>
      <c r="I424" s="143"/>
      <c r="J424" s="123"/>
      <c r="K424" s="144"/>
      <c r="L424" s="142"/>
      <c r="M424" s="142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</row>
    <row r="425" spans="1:27" ht="12.75" customHeight="1">
      <c r="A425" s="140"/>
      <c r="B425" s="140"/>
      <c r="C425" s="140"/>
      <c r="D425" s="141"/>
      <c r="E425" s="140"/>
      <c r="F425" s="142"/>
      <c r="G425" s="142"/>
      <c r="H425" s="142"/>
      <c r="I425" s="143"/>
      <c r="J425" s="123"/>
      <c r="K425" s="144"/>
      <c r="L425" s="142"/>
      <c r="M425" s="142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</row>
    <row r="426" spans="1:27" ht="12.75" customHeight="1">
      <c r="A426" s="140"/>
      <c r="B426" s="140"/>
      <c r="C426" s="140"/>
      <c r="D426" s="141"/>
      <c r="E426" s="140"/>
      <c r="F426" s="142"/>
      <c r="G426" s="142"/>
      <c r="H426" s="142"/>
      <c r="I426" s="143"/>
      <c r="J426" s="123"/>
      <c r="K426" s="144"/>
      <c r="L426" s="142"/>
      <c r="M426" s="142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</row>
    <row r="427" spans="1:27" ht="12.75" customHeight="1">
      <c r="A427" s="140"/>
      <c r="B427" s="140"/>
      <c r="C427" s="140"/>
      <c r="D427" s="141"/>
      <c r="E427" s="140"/>
      <c r="F427" s="142"/>
      <c r="G427" s="142"/>
      <c r="H427" s="142"/>
      <c r="I427" s="143"/>
      <c r="J427" s="123"/>
      <c r="K427" s="144"/>
      <c r="L427" s="142"/>
      <c r="M427" s="142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</row>
    <row r="428" spans="1:27" ht="12.75" customHeight="1">
      <c r="A428" s="140"/>
      <c r="B428" s="140"/>
      <c r="C428" s="140"/>
      <c r="D428" s="141"/>
      <c r="E428" s="140"/>
      <c r="F428" s="142"/>
      <c r="G428" s="142"/>
      <c r="H428" s="142"/>
      <c r="I428" s="143"/>
      <c r="J428" s="123"/>
      <c r="K428" s="144"/>
      <c r="L428" s="142"/>
      <c r="M428" s="142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</row>
    <row r="429" spans="1:27" ht="12.75" customHeight="1">
      <c r="A429" s="140"/>
      <c r="B429" s="140"/>
      <c r="C429" s="140"/>
      <c r="D429" s="141"/>
      <c r="E429" s="140"/>
      <c r="F429" s="142"/>
      <c r="G429" s="142"/>
      <c r="H429" s="142"/>
      <c r="I429" s="143"/>
      <c r="J429" s="123"/>
      <c r="K429" s="144"/>
      <c r="L429" s="142"/>
      <c r="M429" s="142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</row>
    <row r="430" spans="1:27" ht="12.75" customHeight="1">
      <c r="A430" s="140"/>
      <c r="B430" s="140"/>
      <c r="C430" s="140"/>
      <c r="D430" s="141"/>
      <c r="E430" s="140"/>
      <c r="F430" s="142"/>
      <c r="G430" s="142"/>
      <c r="H430" s="142"/>
      <c r="I430" s="143"/>
      <c r="J430" s="123"/>
      <c r="K430" s="144"/>
      <c r="L430" s="142"/>
      <c r="M430" s="142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</row>
    <row r="431" spans="1:27" ht="12.75" customHeight="1">
      <c r="A431" s="140"/>
      <c r="B431" s="140"/>
      <c r="C431" s="140"/>
      <c r="D431" s="141"/>
      <c r="E431" s="140"/>
      <c r="F431" s="142"/>
      <c r="G431" s="142"/>
      <c r="H431" s="142"/>
      <c r="I431" s="143"/>
      <c r="J431" s="123"/>
      <c r="K431" s="144"/>
      <c r="L431" s="142"/>
      <c r="M431" s="142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</row>
    <row r="432" spans="1:27" ht="12.75" customHeight="1">
      <c r="A432" s="140"/>
      <c r="B432" s="140"/>
      <c r="C432" s="140"/>
      <c r="D432" s="141"/>
      <c r="E432" s="140"/>
      <c r="F432" s="142"/>
      <c r="G432" s="142"/>
      <c r="H432" s="142"/>
      <c r="I432" s="143"/>
      <c r="J432" s="123"/>
      <c r="K432" s="144"/>
      <c r="L432" s="142"/>
      <c r="M432" s="142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</row>
    <row r="433" spans="1:27" ht="12.75" customHeight="1">
      <c r="A433" s="140"/>
      <c r="B433" s="140"/>
      <c r="C433" s="140"/>
      <c r="D433" s="141"/>
      <c r="E433" s="140"/>
      <c r="F433" s="142"/>
      <c r="G433" s="142"/>
      <c r="H433" s="142"/>
      <c r="I433" s="143"/>
      <c r="J433" s="123"/>
      <c r="K433" s="144"/>
      <c r="L433" s="142"/>
      <c r="M433" s="142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</row>
    <row r="434" spans="1:27" ht="12.75" customHeight="1">
      <c r="A434" s="140"/>
      <c r="B434" s="140"/>
      <c r="C434" s="140"/>
      <c r="D434" s="141"/>
      <c r="E434" s="140"/>
      <c r="F434" s="142"/>
      <c r="G434" s="142"/>
      <c r="H434" s="142"/>
      <c r="I434" s="143"/>
      <c r="J434" s="123"/>
      <c r="K434" s="144"/>
      <c r="L434" s="142"/>
      <c r="M434" s="142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</row>
    <row r="435" spans="1:27" ht="12.75" customHeight="1">
      <c r="A435" s="140"/>
      <c r="B435" s="140"/>
      <c r="C435" s="140"/>
      <c r="D435" s="141"/>
      <c r="E435" s="140"/>
      <c r="F435" s="142"/>
      <c r="G435" s="142"/>
      <c r="H435" s="142"/>
      <c r="I435" s="143"/>
      <c r="J435" s="123"/>
      <c r="K435" s="144"/>
      <c r="L435" s="142"/>
      <c r="M435" s="142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</row>
    <row r="436" spans="1:27" ht="12.75" customHeight="1">
      <c r="A436" s="140"/>
      <c r="B436" s="140"/>
      <c r="C436" s="140"/>
      <c r="D436" s="141"/>
      <c r="E436" s="140"/>
      <c r="F436" s="142"/>
      <c r="G436" s="142"/>
      <c r="H436" s="142"/>
      <c r="I436" s="143"/>
      <c r="J436" s="123"/>
      <c r="K436" s="144"/>
      <c r="L436" s="142"/>
      <c r="M436" s="142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</row>
    <row r="437" spans="1:27" ht="12.75" customHeight="1">
      <c r="A437" s="140"/>
      <c r="B437" s="140"/>
      <c r="C437" s="140"/>
      <c r="D437" s="141"/>
      <c r="E437" s="140"/>
      <c r="F437" s="142"/>
      <c r="G437" s="142"/>
      <c r="H437" s="142"/>
      <c r="I437" s="143"/>
      <c r="J437" s="123"/>
      <c r="K437" s="144"/>
      <c r="L437" s="142"/>
      <c r="M437" s="142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</row>
    <row r="438" spans="1:27" ht="12.75" customHeight="1">
      <c r="A438" s="140"/>
      <c r="B438" s="140"/>
      <c r="C438" s="140"/>
      <c r="D438" s="141"/>
      <c r="E438" s="140"/>
      <c r="F438" s="142"/>
      <c r="G438" s="142"/>
      <c r="H438" s="142"/>
      <c r="I438" s="143"/>
      <c r="J438" s="123"/>
      <c r="K438" s="144"/>
      <c r="L438" s="142"/>
      <c r="M438" s="142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</row>
    <row r="439" spans="1:27" ht="12.75" customHeight="1">
      <c r="A439" s="140"/>
      <c r="B439" s="140"/>
      <c r="C439" s="140"/>
      <c r="D439" s="141"/>
      <c r="E439" s="140"/>
      <c r="F439" s="142"/>
      <c r="G439" s="142"/>
      <c r="H439" s="142"/>
      <c r="I439" s="143"/>
      <c r="J439" s="123"/>
      <c r="K439" s="144"/>
      <c r="L439" s="142"/>
      <c r="M439" s="142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</row>
    <row r="440" spans="1:27" ht="12.75" customHeight="1">
      <c r="A440" s="140"/>
      <c r="B440" s="140"/>
      <c r="C440" s="140"/>
      <c r="D440" s="141"/>
      <c r="E440" s="140"/>
      <c r="F440" s="142"/>
      <c r="G440" s="142"/>
      <c r="H440" s="142"/>
      <c r="I440" s="143"/>
      <c r="J440" s="123"/>
      <c r="K440" s="144"/>
      <c r="L440" s="142"/>
      <c r="M440" s="142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</row>
    <row r="441" spans="1:27" ht="12.75" customHeight="1">
      <c r="A441" s="140"/>
      <c r="B441" s="140"/>
      <c r="C441" s="140"/>
      <c r="D441" s="141"/>
      <c r="E441" s="140"/>
      <c r="F441" s="142"/>
      <c r="G441" s="142"/>
      <c r="H441" s="142"/>
      <c r="I441" s="143"/>
      <c r="J441" s="123"/>
      <c r="K441" s="144"/>
      <c r="L441" s="142"/>
      <c r="M441" s="142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</row>
    <row r="442" spans="1:27" ht="12.75" customHeight="1">
      <c r="A442" s="140"/>
      <c r="B442" s="140"/>
      <c r="C442" s="140"/>
      <c r="D442" s="141"/>
      <c r="E442" s="140"/>
      <c r="F442" s="142"/>
      <c r="G442" s="142"/>
      <c r="H442" s="142"/>
      <c r="I442" s="143"/>
      <c r="J442" s="123"/>
      <c r="K442" s="144"/>
      <c r="L442" s="142"/>
      <c r="M442" s="142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</row>
    <row r="443" spans="1:27" ht="12.75" customHeight="1">
      <c r="A443" s="140"/>
      <c r="B443" s="140"/>
      <c r="C443" s="140"/>
      <c r="D443" s="141"/>
      <c r="E443" s="140"/>
      <c r="F443" s="142"/>
      <c r="G443" s="142"/>
      <c r="H443" s="142"/>
      <c r="I443" s="143"/>
      <c r="J443" s="123"/>
      <c r="K443" s="144"/>
      <c r="L443" s="142"/>
      <c r="M443" s="142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</row>
    <row r="444" spans="1:27" ht="12.75" customHeight="1">
      <c r="A444" s="140"/>
      <c r="B444" s="140"/>
      <c r="C444" s="140"/>
      <c r="D444" s="141"/>
      <c r="E444" s="140"/>
      <c r="F444" s="142"/>
      <c r="G444" s="142"/>
      <c r="H444" s="142"/>
      <c r="I444" s="143"/>
      <c r="J444" s="123"/>
      <c r="K444" s="144"/>
      <c r="L444" s="142"/>
      <c r="M444" s="142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</row>
    <row r="445" spans="1:27" ht="12.75" customHeight="1">
      <c r="A445" s="140"/>
      <c r="B445" s="140"/>
      <c r="C445" s="140"/>
      <c r="D445" s="141"/>
      <c r="E445" s="140"/>
      <c r="F445" s="142"/>
      <c r="G445" s="142"/>
      <c r="H445" s="142"/>
      <c r="I445" s="143"/>
      <c r="J445" s="123"/>
      <c r="K445" s="144"/>
      <c r="L445" s="142"/>
      <c r="M445" s="142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</row>
    <row r="446" spans="1:27" ht="12.75" customHeight="1">
      <c r="A446" s="140"/>
      <c r="B446" s="140"/>
      <c r="C446" s="140"/>
      <c r="D446" s="141"/>
      <c r="E446" s="140"/>
      <c r="F446" s="142"/>
      <c r="G446" s="142"/>
      <c r="H446" s="142"/>
      <c r="I446" s="143"/>
      <c r="J446" s="123"/>
      <c r="K446" s="144"/>
      <c r="L446" s="142"/>
      <c r="M446" s="142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</row>
    <row r="447" spans="1:27" ht="12.75" customHeight="1">
      <c r="A447" s="140"/>
      <c r="B447" s="140"/>
      <c r="C447" s="140"/>
      <c r="D447" s="141"/>
      <c r="E447" s="140"/>
      <c r="F447" s="142"/>
      <c r="G447" s="142"/>
      <c r="H447" s="142"/>
      <c r="I447" s="143"/>
      <c r="J447" s="123"/>
      <c r="K447" s="144"/>
      <c r="L447" s="142"/>
      <c r="M447" s="142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</row>
    <row r="448" spans="1:27" ht="12.75" customHeight="1">
      <c r="A448" s="140"/>
      <c r="B448" s="140"/>
      <c r="C448" s="140"/>
      <c r="D448" s="141"/>
      <c r="E448" s="140"/>
      <c r="F448" s="142"/>
      <c r="G448" s="142"/>
      <c r="H448" s="142"/>
      <c r="I448" s="143"/>
      <c r="J448" s="123"/>
      <c r="K448" s="144"/>
      <c r="L448" s="142"/>
      <c r="M448" s="142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</row>
    <row r="449" spans="1:27" ht="12.75" customHeight="1">
      <c r="A449" s="140"/>
      <c r="B449" s="140"/>
      <c r="C449" s="140"/>
      <c r="D449" s="141"/>
      <c r="E449" s="140"/>
      <c r="F449" s="142"/>
      <c r="G449" s="142"/>
      <c r="H449" s="142"/>
      <c r="I449" s="143"/>
      <c r="J449" s="123"/>
      <c r="K449" s="144"/>
      <c r="L449" s="142"/>
      <c r="M449" s="142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</row>
    <row r="450" spans="1:27" ht="12.75" customHeight="1">
      <c r="A450" s="140"/>
      <c r="B450" s="140"/>
      <c r="C450" s="140"/>
      <c r="D450" s="141"/>
      <c r="E450" s="140"/>
      <c r="F450" s="142"/>
      <c r="G450" s="142"/>
      <c r="H450" s="142"/>
      <c r="I450" s="143"/>
      <c r="J450" s="123"/>
      <c r="K450" s="144"/>
      <c r="L450" s="142"/>
      <c r="M450" s="142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</row>
    <row r="451" spans="1:27" ht="12.75" customHeight="1">
      <c r="A451" s="140"/>
      <c r="B451" s="140"/>
      <c r="C451" s="140"/>
      <c r="D451" s="141"/>
      <c r="E451" s="140"/>
      <c r="F451" s="142"/>
      <c r="G451" s="142"/>
      <c r="H451" s="142"/>
      <c r="I451" s="143"/>
      <c r="J451" s="123"/>
      <c r="K451" s="144"/>
      <c r="L451" s="142"/>
      <c r="M451" s="142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</row>
    <row r="452" spans="1:27" ht="12.75" customHeight="1">
      <c r="A452" s="140"/>
      <c r="B452" s="140"/>
      <c r="C452" s="140"/>
      <c r="D452" s="141"/>
      <c r="E452" s="140"/>
      <c r="F452" s="142"/>
      <c r="G452" s="142"/>
      <c r="H452" s="142"/>
      <c r="I452" s="143"/>
      <c r="J452" s="123"/>
      <c r="K452" s="144"/>
      <c r="L452" s="142"/>
      <c r="M452" s="142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</row>
    <row r="453" spans="1:27" ht="12.75" customHeight="1">
      <c r="A453" s="140"/>
      <c r="B453" s="140"/>
      <c r="C453" s="140"/>
      <c r="D453" s="141"/>
      <c r="E453" s="140"/>
      <c r="F453" s="142"/>
      <c r="G453" s="142"/>
      <c r="H453" s="142"/>
      <c r="I453" s="143"/>
      <c r="J453" s="123"/>
      <c r="K453" s="144"/>
      <c r="L453" s="142"/>
      <c r="M453" s="142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</row>
    <row r="454" spans="1:27" ht="12.75" customHeight="1">
      <c r="A454" s="140"/>
      <c r="B454" s="140"/>
      <c r="C454" s="140"/>
      <c r="D454" s="141"/>
      <c r="E454" s="140"/>
      <c r="F454" s="142"/>
      <c r="G454" s="142"/>
      <c r="H454" s="142"/>
      <c r="I454" s="143"/>
      <c r="J454" s="123"/>
      <c r="K454" s="144"/>
      <c r="L454" s="142"/>
      <c r="M454" s="142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</row>
    <row r="455" spans="1:27" ht="12.75" customHeight="1">
      <c r="A455" s="140"/>
      <c r="B455" s="140"/>
      <c r="C455" s="140"/>
      <c r="D455" s="141"/>
      <c r="E455" s="140"/>
      <c r="F455" s="142"/>
      <c r="G455" s="142"/>
      <c r="H455" s="142"/>
      <c r="I455" s="143"/>
      <c r="J455" s="123"/>
      <c r="K455" s="144"/>
      <c r="L455" s="142"/>
      <c r="M455" s="142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</row>
    <row r="456" spans="1:27" ht="12.75" customHeight="1">
      <c r="A456" s="140"/>
      <c r="B456" s="140"/>
      <c r="C456" s="140"/>
      <c r="D456" s="141"/>
      <c r="E456" s="140"/>
      <c r="F456" s="142"/>
      <c r="G456" s="142"/>
      <c r="H456" s="142"/>
      <c r="I456" s="143"/>
      <c r="J456" s="123"/>
      <c r="K456" s="144"/>
      <c r="L456" s="142"/>
      <c r="M456" s="142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</row>
    <row r="457" spans="1:27" ht="12.75" customHeight="1">
      <c r="A457" s="140"/>
      <c r="B457" s="140"/>
      <c r="C457" s="140"/>
      <c r="D457" s="141"/>
      <c r="E457" s="140"/>
      <c r="F457" s="142"/>
      <c r="G457" s="142"/>
      <c r="H457" s="142"/>
      <c r="I457" s="143"/>
      <c r="J457" s="123"/>
      <c r="K457" s="144"/>
      <c r="L457" s="142"/>
      <c r="M457" s="142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</row>
    <row r="458" spans="1:27" ht="12.75" customHeight="1">
      <c r="A458" s="140"/>
      <c r="B458" s="140"/>
      <c r="C458" s="140"/>
      <c r="D458" s="141"/>
      <c r="E458" s="140"/>
      <c r="F458" s="142"/>
      <c r="G458" s="142"/>
      <c r="H458" s="142"/>
      <c r="I458" s="143"/>
      <c r="J458" s="123"/>
      <c r="K458" s="144"/>
      <c r="L458" s="142"/>
      <c r="M458" s="142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</row>
    <row r="459" spans="1:27" ht="12.75" customHeight="1">
      <c r="A459" s="140"/>
      <c r="B459" s="140"/>
      <c r="C459" s="140"/>
      <c r="D459" s="141"/>
      <c r="E459" s="140"/>
      <c r="F459" s="142"/>
      <c r="G459" s="142"/>
      <c r="H459" s="142"/>
      <c r="I459" s="143"/>
      <c r="J459" s="123"/>
      <c r="K459" s="144"/>
      <c r="L459" s="142"/>
      <c r="M459" s="142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</row>
    <row r="460" spans="1:27" ht="12.75" customHeight="1">
      <c r="A460" s="140"/>
      <c r="B460" s="140"/>
      <c r="C460" s="140"/>
      <c r="D460" s="141"/>
      <c r="E460" s="140"/>
      <c r="F460" s="142"/>
      <c r="G460" s="142"/>
      <c r="H460" s="142"/>
      <c r="I460" s="143"/>
      <c r="J460" s="123"/>
      <c r="K460" s="144"/>
      <c r="L460" s="142"/>
      <c r="M460" s="142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</row>
    <row r="461" spans="1:27" ht="12.75" customHeight="1">
      <c r="A461" s="140"/>
      <c r="B461" s="140"/>
      <c r="C461" s="140"/>
      <c r="D461" s="141"/>
      <c r="E461" s="140"/>
      <c r="F461" s="142"/>
      <c r="G461" s="142"/>
      <c r="H461" s="142"/>
      <c r="I461" s="143"/>
      <c r="J461" s="123"/>
      <c r="K461" s="144"/>
      <c r="L461" s="142"/>
      <c r="M461" s="142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</row>
    <row r="462" spans="1:27" ht="12.75" customHeight="1">
      <c r="A462" s="140"/>
      <c r="B462" s="140"/>
      <c r="C462" s="140"/>
      <c r="D462" s="141"/>
      <c r="E462" s="140"/>
      <c r="F462" s="142"/>
      <c r="G462" s="142"/>
      <c r="H462" s="142"/>
      <c r="I462" s="143"/>
      <c r="J462" s="123"/>
      <c r="K462" s="144"/>
      <c r="L462" s="142"/>
      <c r="M462" s="142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</row>
    <row r="463" spans="1:27" ht="12.75" customHeight="1">
      <c r="A463" s="140"/>
      <c r="B463" s="140"/>
      <c r="C463" s="140"/>
      <c r="D463" s="141"/>
      <c r="E463" s="140"/>
      <c r="F463" s="142"/>
      <c r="G463" s="142"/>
      <c r="H463" s="142"/>
      <c r="I463" s="143"/>
      <c r="J463" s="123"/>
      <c r="K463" s="144"/>
      <c r="L463" s="142"/>
      <c r="M463" s="142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</row>
    <row r="464" spans="1:27" ht="12.75" customHeight="1">
      <c r="A464" s="140"/>
      <c r="B464" s="140"/>
      <c r="C464" s="140"/>
      <c r="D464" s="141"/>
      <c r="E464" s="140"/>
      <c r="F464" s="142"/>
      <c r="G464" s="142"/>
      <c r="H464" s="142"/>
      <c r="I464" s="143"/>
      <c r="J464" s="123"/>
      <c r="K464" s="144"/>
      <c r="L464" s="142"/>
      <c r="M464" s="142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</row>
    <row r="465" spans="1:27" ht="12.75" customHeight="1">
      <c r="A465" s="140"/>
      <c r="B465" s="140"/>
      <c r="C465" s="140"/>
      <c r="D465" s="141"/>
      <c r="E465" s="140"/>
      <c r="F465" s="142"/>
      <c r="G465" s="142"/>
      <c r="H465" s="142"/>
      <c r="I465" s="143"/>
      <c r="J465" s="123"/>
      <c r="K465" s="144"/>
      <c r="L465" s="142"/>
      <c r="M465" s="142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</row>
    <row r="466" spans="1:27" ht="12.75" customHeight="1">
      <c r="A466" s="140"/>
      <c r="B466" s="140"/>
      <c r="C466" s="140"/>
      <c r="D466" s="141"/>
      <c r="E466" s="140"/>
      <c r="F466" s="142"/>
      <c r="G466" s="142"/>
      <c r="H466" s="142"/>
      <c r="I466" s="143"/>
      <c r="J466" s="123"/>
      <c r="K466" s="144"/>
      <c r="L466" s="142"/>
      <c r="M466" s="142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</row>
    <row r="467" spans="1:27" ht="12.75" customHeight="1">
      <c r="A467" s="140"/>
      <c r="B467" s="140"/>
      <c r="C467" s="140"/>
      <c r="D467" s="141"/>
      <c r="E467" s="140"/>
      <c r="F467" s="142"/>
      <c r="G467" s="142"/>
      <c r="H467" s="142"/>
      <c r="I467" s="143"/>
      <c r="J467" s="123"/>
      <c r="K467" s="144"/>
      <c r="L467" s="142"/>
      <c r="M467" s="142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</row>
    <row r="468" spans="1:27" ht="12.75" customHeight="1">
      <c r="A468" s="140"/>
      <c r="B468" s="140"/>
      <c r="C468" s="140"/>
      <c r="D468" s="141"/>
      <c r="E468" s="140"/>
      <c r="F468" s="142"/>
      <c r="G468" s="142"/>
      <c r="H468" s="142"/>
      <c r="I468" s="143"/>
      <c r="J468" s="123"/>
      <c r="K468" s="144"/>
      <c r="L468" s="142"/>
      <c r="M468" s="142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</row>
    <row r="469" spans="1:27" ht="12.75" customHeight="1">
      <c r="A469" s="140"/>
      <c r="B469" s="140"/>
      <c r="C469" s="140"/>
      <c r="D469" s="141"/>
      <c r="E469" s="140"/>
      <c r="F469" s="142"/>
      <c r="G469" s="142"/>
      <c r="H469" s="142"/>
      <c r="I469" s="143"/>
      <c r="J469" s="123"/>
      <c r="K469" s="144"/>
      <c r="L469" s="142"/>
      <c r="M469" s="142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</row>
    <row r="470" spans="1:27" ht="12.75" customHeight="1">
      <c r="A470" s="140"/>
      <c r="B470" s="140"/>
      <c r="C470" s="140"/>
      <c r="D470" s="141"/>
      <c r="E470" s="140"/>
      <c r="F470" s="142"/>
      <c r="G470" s="142"/>
      <c r="H470" s="142"/>
      <c r="I470" s="143"/>
      <c r="J470" s="123"/>
      <c r="K470" s="144"/>
      <c r="L470" s="142"/>
      <c r="M470" s="142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</row>
    <row r="471" spans="1:27" ht="12.75" customHeight="1">
      <c r="A471" s="140"/>
      <c r="B471" s="140"/>
      <c r="C471" s="140"/>
      <c r="D471" s="141"/>
      <c r="E471" s="140"/>
      <c r="F471" s="142"/>
      <c r="G471" s="142"/>
      <c r="H471" s="142"/>
      <c r="I471" s="143"/>
      <c r="J471" s="123"/>
      <c r="K471" s="144"/>
      <c r="L471" s="142"/>
      <c r="M471" s="142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</row>
    <row r="472" spans="1:27" ht="12.75" customHeight="1">
      <c r="A472" s="140"/>
      <c r="B472" s="140"/>
      <c r="C472" s="140"/>
      <c r="D472" s="141"/>
      <c r="E472" s="140"/>
      <c r="F472" s="142"/>
      <c r="G472" s="142"/>
      <c r="H472" s="142"/>
      <c r="I472" s="143"/>
      <c r="J472" s="123"/>
      <c r="K472" s="144"/>
      <c r="L472" s="142"/>
      <c r="M472" s="142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</row>
    <row r="473" spans="1:27" ht="12.75" customHeight="1">
      <c r="A473" s="140"/>
      <c r="B473" s="140"/>
      <c r="C473" s="140"/>
      <c r="D473" s="141"/>
      <c r="E473" s="140"/>
      <c r="F473" s="142"/>
      <c r="G473" s="142"/>
      <c r="H473" s="142"/>
      <c r="I473" s="143"/>
      <c r="J473" s="123"/>
      <c r="K473" s="144"/>
      <c r="L473" s="142"/>
      <c r="M473" s="142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</row>
    <row r="474" spans="1:27" ht="12.75" customHeight="1">
      <c r="A474" s="140"/>
      <c r="B474" s="140"/>
      <c r="C474" s="140"/>
      <c r="D474" s="141"/>
      <c r="E474" s="140"/>
      <c r="F474" s="142"/>
      <c r="G474" s="142"/>
      <c r="H474" s="142"/>
      <c r="I474" s="143"/>
      <c r="J474" s="123"/>
      <c r="K474" s="144"/>
      <c r="L474" s="142"/>
      <c r="M474" s="142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</row>
    <row r="475" spans="1:27" ht="12.75" customHeight="1">
      <c r="A475" s="140"/>
      <c r="B475" s="140"/>
      <c r="C475" s="140"/>
      <c r="D475" s="141"/>
      <c r="E475" s="140"/>
      <c r="F475" s="142"/>
      <c r="G475" s="142"/>
      <c r="H475" s="142"/>
      <c r="I475" s="143"/>
      <c r="J475" s="123"/>
      <c r="K475" s="144"/>
      <c r="L475" s="142"/>
      <c r="M475" s="142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</row>
    <row r="476" spans="1:27" ht="12.75" customHeight="1">
      <c r="A476" s="140"/>
      <c r="B476" s="140"/>
      <c r="C476" s="140"/>
      <c r="D476" s="141"/>
      <c r="E476" s="140"/>
      <c r="F476" s="142"/>
      <c r="G476" s="142"/>
      <c r="H476" s="142"/>
      <c r="I476" s="143"/>
      <c r="J476" s="123"/>
      <c r="K476" s="144"/>
      <c r="L476" s="142"/>
      <c r="M476" s="142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</row>
    <row r="477" spans="1:27" ht="12.75" customHeight="1">
      <c r="A477" s="140"/>
      <c r="B477" s="140"/>
      <c r="C477" s="140"/>
      <c r="D477" s="141"/>
      <c r="E477" s="140"/>
      <c r="F477" s="142"/>
      <c r="G477" s="142"/>
      <c r="H477" s="142"/>
      <c r="I477" s="143"/>
      <c r="J477" s="123"/>
      <c r="K477" s="144"/>
      <c r="L477" s="142"/>
      <c r="M477" s="142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</row>
    <row r="478" spans="1:27" ht="12.75" customHeight="1">
      <c r="A478" s="140"/>
      <c r="B478" s="140"/>
      <c r="C478" s="140"/>
      <c r="D478" s="141"/>
      <c r="E478" s="140"/>
      <c r="F478" s="142"/>
      <c r="G478" s="142"/>
      <c r="H478" s="142"/>
      <c r="I478" s="143"/>
      <c r="J478" s="123"/>
      <c r="K478" s="144"/>
      <c r="L478" s="142"/>
      <c r="M478" s="142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</row>
    <row r="479" spans="1:27" ht="12.75" customHeight="1">
      <c r="A479" s="140"/>
      <c r="B479" s="140"/>
      <c r="C479" s="140"/>
      <c r="D479" s="141"/>
      <c r="E479" s="140"/>
      <c r="F479" s="142"/>
      <c r="G479" s="142"/>
      <c r="H479" s="142"/>
      <c r="I479" s="143"/>
      <c r="J479" s="123"/>
      <c r="K479" s="144"/>
      <c r="L479" s="142"/>
      <c r="M479" s="142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</row>
    <row r="480" spans="1:27" ht="12.75" customHeight="1">
      <c r="A480" s="140"/>
      <c r="B480" s="140"/>
      <c r="C480" s="140"/>
      <c r="D480" s="141"/>
      <c r="E480" s="140"/>
      <c r="F480" s="142"/>
      <c r="G480" s="142"/>
      <c r="H480" s="142"/>
      <c r="I480" s="143"/>
      <c r="J480" s="123"/>
      <c r="K480" s="144"/>
      <c r="L480" s="142"/>
      <c r="M480" s="142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</row>
    <row r="481" spans="1:27" ht="12.75" customHeight="1">
      <c r="A481" s="140"/>
      <c r="B481" s="140"/>
      <c r="C481" s="140"/>
      <c r="D481" s="141"/>
      <c r="E481" s="140"/>
      <c r="F481" s="142"/>
      <c r="G481" s="142"/>
      <c r="H481" s="142"/>
      <c r="I481" s="143"/>
      <c r="J481" s="123"/>
      <c r="K481" s="144"/>
      <c r="L481" s="142"/>
      <c r="M481" s="142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</row>
    <row r="482" spans="1:27" ht="12.75" customHeight="1">
      <c r="A482" s="140"/>
      <c r="B482" s="140"/>
      <c r="C482" s="140"/>
      <c r="D482" s="141"/>
      <c r="E482" s="140"/>
      <c r="F482" s="142"/>
      <c r="G482" s="142"/>
      <c r="H482" s="142"/>
      <c r="I482" s="143"/>
      <c r="J482" s="123"/>
      <c r="K482" s="144"/>
      <c r="L482" s="142"/>
      <c r="M482" s="142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</row>
    <row r="483" spans="1:27" ht="12.75" customHeight="1">
      <c r="A483" s="140"/>
      <c r="B483" s="140"/>
      <c r="C483" s="140"/>
      <c r="D483" s="141"/>
      <c r="E483" s="140"/>
      <c r="F483" s="142"/>
      <c r="G483" s="142"/>
      <c r="H483" s="142"/>
      <c r="I483" s="143"/>
      <c r="J483" s="123"/>
      <c r="K483" s="144"/>
      <c r="L483" s="142"/>
      <c r="M483" s="142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</row>
    <row r="484" spans="1:27" ht="12.75" customHeight="1">
      <c r="A484" s="140"/>
      <c r="B484" s="140"/>
      <c r="C484" s="140"/>
      <c r="D484" s="141"/>
      <c r="E484" s="140"/>
      <c r="F484" s="142"/>
      <c r="G484" s="142"/>
      <c r="H484" s="142"/>
      <c r="I484" s="143"/>
      <c r="J484" s="123"/>
      <c r="K484" s="144"/>
      <c r="L484" s="142"/>
      <c r="M484" s="142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</row>
    <row r="485" spans="1:27" ht="12.75" customHeight="1">
      <c r="A485" s="140"/>
      <c r="B485" s="140"/>
      <c r="C485" s="140"/>
      <c r="D485" s="141"/>
      <c r="E485" s="140"/>
      <c r="F485" s="142"/>
      <c r="G485" s="142"/>
      <c r="H485" s="142"/>
      <c r="I485" s="143"/>
      <c r="J485" s="123"/>
      <c r="K485" s="144"/>
      <c r="L485" s="142"/>
      <c r="M485" s="142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</row>
    <row r="486" spans="1:27" ht="12.75" customHeight="1">
      <c r="A486" s="140"/>
      <c r="B486" s="140"/>
      <c r="C486" s="140"/>
      <c r="D486" s="141"/>
      <c r="E486" s="140"/>
      <c r="F486" s="142"/>
      <c r="G486" s="142"/>
      <c r="H486" s="142"/>
      <c r="I486" s="143"/>
      <c r="J486" s="123"/>
      <c r="K486" s="144"/>
      <c r="L486" s="142"/>
      <c r="M486" s="142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</row>
    <row r="487" spans="1:27" ht="12.75" customHeight="1">
      <c r="A487" s="140"/>
      <c r="B487" s="140"/>
      <c r="C487" s="140"/>
      <c r="D487" s="141"/>
      <c r="E487" s="140"/>
      <c r="F487" s="142"/>
      <c r="G487" s="142"/>
      <c r="H487" s="142"/>
      <c r="I487" s="143"/>
      <c r="J487" s="123"/>
      <c r="K487" s="144"/>
      <c r="L487" s="142"/>
      <c r="M487" s="142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</row>
    <row r="488" spans="1:27" ht="12.75" customHeight="1">
      <c r="A488" s="140"/>
      <c r="B488" s="140"/>
      <c r="C488" s="140"/>
      <c r="D488" s="141"/>
      <c r="E488" s="140"/>
      <c r="F488" s="142"/>
      <c r="G488" s="142"/>
      <c r="H488" s="142"/>
      <c r="I488" s="143"/>
      <c r="J488" s="123"/>
      <c r="K488" s="144"/>
      <c r="L488" s="142"/>
      <c r="M488" s="142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</row>
    <row r="489" spans="1:27" ht="12.75" customHeight="1">
      <c r="A489" s="140"/>
      <c r="B489" s="140"/>
      <c r="C489" s="140"/>
      <c r="D489" s="141"/>
      <c r="E489" s="140"/>
      <c r="F489" s="142"/>
      <c r="G489" s="142"/>
      <c r="H489" s="142"/>
      <c r="I489" s="143"/>
      <c r="J489" s="123"/>
      <c r="K489" s="144"/>
      <c r="L489" s="142"/>
      <c r="M489" s="142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</row>
    <row r="490" spans="1:27" ht="12.75" customHeight="1">
      <c r="A490" s="140"/>
      <c r="B490" s="140"/>
      <c r="C490" s="140"/>
      <c r="D490" s="141"/>
      <c r="E490" s="140"/>
      <c r="F490" s="142"/>
      <c r="G490" s="142"/>
      <c r="H490" s="142"/>
      <c r="I490" s="143"/>
      <c r="J490" s="123"/>
      <c r="K490" s="144"/>
      <c r="L490" s="142"/>
      <c r="M490" s="142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</row>
    <row r="491" spans="1:27" ht="12.75" customHeight="1">
      <c r="A491" s="140"/>
      <c r="B491" s="140"/>
      <c r="C491" s="140"/>
      <c r="D491" s="141"/>
      <c r="E491" s="140"/>
      <c r="F491" s="142"/>
      <c r="G491" s="142"/>
      <c r="H491" s="142"/>
      <c r="I491" s="143"/>
      <c r="J491" s="123"/>
      <c r="K491" s="144"/>
      <c r="L491" s="142"/>
      <c r="M491" s="142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</row>
    <row r="492" spans="1:27" ht="12.75" customHeight="1">
      <c r="A492" s="140"/>
      <c r="B492" s="140"/>
      <c r="C492" s="140"/>
      <c r="D492" s="141"/>
      <c r="E492" s="140"/>
      <c r="F492" s="142"/>
      <c r="G492" s="142"/>
      <c r="H492" s="142"/>
      <c r="I492" s="143"/>
      <c r="J492" s="123"/>
      <c r="K492" s="144"/>
      <c r="L492" s="142"/>
      <c r="M492" s="142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</row>
    <row r="493" spans="1:27" ht="12.75" customHeight="1">
      <c r="A493" s="140"/>
      <c r="B493" s="140"/>
      <c r="C493" s="140"/>
      <c r="D493" s="141"/>
      <c r="E493" s="140"/>
      <c r="F493" s="142"/>
      <c r="G493" s="142"/>
      <c r="H493" s="142"/>
      <c r="I493" s="143"/>
      <c r="J493" s="123"/>
      <c r="K493" s="144"/>
      <c r="L493" s="142"/>
      <c r="M493" s="142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</row>
    <row r="494" spans="1:27" ht="12.75" customHeight="1">
      <c r="A494" s="140"/>
      <c r="B494" s="140"/>
      <c r="C494" s="140"/>
      <c r="D494" s="141"/>
      <c r="E494" s="140"/>
      <c r="F494" s="142"/>
      <c r="G494" s="142"/>
      <c r="H494" s="142"/>
      <c r="I494" s="143"/>
      <c r="J494" s="123"/>
      <c r="K494" s="144"/>
      <c r="L494" s="142"/>
      <c r="M494" s="142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</row>
    <row r="495" spans="1:27" ht="12.75" customHeight="1">
      <c r="A495" s="140"/>
      <c r="B495" s="140"/>
      <c r="C495" s="140"/>
      <c r="D495" s="141"/>
      <c r="E495" s="140"/>
      <c r="F495" s="142"/>
      <c r="G495" s="142"/>
      <c r="H495" s="142"/>
      <c r="I495" s="143"/>
      <c r="J495" s="123"/>
      <c r="K495" s="144"/>
      <c r="L495" s="142"/>
      <c r="M495" s="142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</row>
    <row r="496" spans="1:27" ht="12.75" customHeight="1">
      <c r="A496" s="140"/>
      <c r="B496" s="140"/>
      <c r="C496" s="140"/>
      <c r="D496" s="141"/>
      <c r="E496" s="140"/>
      <c r="F496" s="142"/>
      <c r="G496" s="142"/>
      <c r="H496" s="142"/>
      <c r="I496" s="143"/>
      <c r="J496" s="123"/>
      <c r="K496" s="144"/>
      <c r="L496" s="142"/>
      <c r="M496" s="142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</row>
    <row r="497" spans="1:27" ht="12.75" customHeight="1">
      <c r="A497" s="140"/>
      <c r="B497" s="140"/>
      <c r="C497" s="140"/>
      <c r="D497" s="141"/>
      <c r="E497" s="140"/>
      <c r="F497" s="142"/>
      <c r="G497" s="142"/>
      <c r="H497" s="142"/>
      <c r="I497" s="143"/>
      <c r="J497" s="123"/>
      <c r="K497" s="144"/>
      <c r="L497" s="142"/>
      <c r="M497" s="142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</row>
    <row r="498" spans="1:27" ht="12.75" customHeight="1">
      <c r="A498" s="140"/>
      <c r="B498" s="140"/>
      <c r="C498" s="140"/>
      <c r="D498" s="141"/>
      <c r="E498" s="140"/>
      <c r="F498" s="142"/>
      <c r="G498" s="142"/>
      <c r="H498" s="142"/>
      <c r="I498" s="143"/>
      <c r="J498" s="123"/>
      <c r="K498" s="144"/>
      <c r="L498" s="142"/>
      <c r="M498" s="142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</row>
    <row r="499" spans="1:27" ht="12.75" customHeight="1">
      <c r="A499" s="140"/>
      <c r="B499" s="140"/>
      <c r="C499" s="140"/>
      <c r="D499" s="141"/>
      <c r="E499" s="140"/>
      <c r="F499" s="142"/>
      <c r="G499" s="142"/>
      <c r="H499" s="142"/>
      <c r="I499" s="143"/>
      <c r="J499" s="123"/>
      <c r="K499" s="144"/>
      <c r="L499" s="142"/>
      <c r="M499" s="142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</row>
    <row r="500" spans="1:27" ht="12.75" customHeight="1">
      <c r="A500" s="140"/>
      <c r="B500" s="140"/>
      <c r="C500" s="140"/>
      <c r="D500" s="141"/>
      <c r="E500" s="140"/>
      <c r="F500" s="142"/>
      <c r="G500" s="142"/>
      <c r="H500" s="142"/>
      <c r="I500" s="143"/>
      <c r="J500" s="123"/>
      <c r="K500" s="144"/>
      <c r="L500" s="142"/>
      <c r="M500" s="142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</row>
    <row r="501" spans="1:27" ht="12.75" customHeight="1">
      <c r="A501" s="140"/>
      <c r="B501" s="140"/>
      <c r="C501" s="140"/>
      <c r="D501" s="141"/>
      <c r="E501" s="140"/>
      <c r="F501" s="142"/>
      <c r="G501" s="142"/>
      <c r="H501" s="142"/>
      <c r="I501" s="143"/>
      <c r="J501" s="123"/>
      <c r="K501" s="144"/>
      <c r="L501" s="142"/>
      <c r="M501" s="142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</row>
    <row r="502" spans="1:27" ht="12.75" customHeight="1">
      <c r="A502" s="140"/>
      <c r="B502" s="140"/>
      <c r="C502" s="140"/>
      <c r="D502" s="141"/>
      <c r="E502" s="140"/>
      <c r="F502" s="142"/>
      <c r="G502" s="142"/>
      <c r="H502" s="142"/>
      <c r="I502" s="143"/>
      <c r="J502" s="123"/>
      <c r="K502" s="144"/>
      <c r="L502" s="142"/>
      <c r="M502" s="142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</row>
    <row r="503" spans="1:27" ht="12.75" customHeight="1">
      <c r="A503" s="140"/>
      <c r="B503" s="140"/>
      <c r="C503" s="140"/>
      <c r="D503" s="141"/>
      <c r="E503" s="140"/>
      <c r="F503" s="142"/>
      <c r="G503" s="142"/>
      <c r="H503" s="142"/>
      <c r="I503" s="143"/>
      <c r="J503" s="123"/>
      <c r="K503" s="144"/>
      <c r="L503" s="142"/>
      <c r="M503" s="142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</row>
    <row r="504" spans="1:27" ht="12.75" customHeight="1">
      <c r="A504" s="140"/>
      <c r="B504" s="140"/>
      <c r="C504" s="140"/>
      <c r="D504" s="141"/>
      <c r="E504" s="140"/>
      <c r="F504" s="142"/>
      <c r="G504" s="142"/>
      <c r="H504" s="142"/>
      <c r="I504" s="143"/>
      <c r="J504" s="123"/>
      <c r="K504" s="144"/>
      <c r="L504" s="142"/>
      <c r="M504" s="142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</row>
    <row r="505" spans="1:27" ht="12.75" customHeight="1">
      <c r="A505" s="140"/>
      <c r="B505" s="140"/>
      <c r="C505" s="140"/>
      <c r="D505" s="141"/>
      <c r="E505" s="140"/>
      <c r="F505" s="142"/>
      <c r="G505" s="142"/>
      <c r="H505" s="142"/>
      <c r="I505" s="143"/>
      <c r="J505" s="123"/>
      <c r="K505" s="144"/>
      <c r="L505" s="142"/>
      <c r="M505" s="142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</row>
    <row r="506" spans="1:27" ht="12.75" customHeight="1">
      <c r="A506" s="140"/>
      <c r="B506" s="140"/>
      <c r="C506" s="140"/>
      <c r="D506" s="141"/>
      <c r="E506" s="140"/>
      <c r="F506" s="142"/>
      <c r="G506" s="142"/>
      <c r="H506" s="142"/>
      <c r="I506" s="143"/>
      <c r="J506" s="123"/>
      <c r="K506" s="144"/>
      <c r="L506" s="142"/>
      <c r="M506" s="142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</row>
    <row r="507" spans="1:27" ht="12.75" customHeight="1">
      <c r="A507" s="140"/>
      <c r="B507" s="140"/>
      <c r="C507" s="140"/>
      <c r="D507" s="141"/>
      <c r="E507" s="140"/>
      <c r="F507" s="142"/>
      <c r="G507" s="142"/>
      <c r="H507" s="142"/>
      <c r="I507" s="143"/>
      <c r="J507" s="123"/>
      <c r="K507" s="144"/>
      <c r="L507" s="142"/>
      <c r="M507" s="142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</row>
    <row r="508" spans="1:27" ht="12.75" customHeight="1">
      <c r="A508" s="140"/>
      <c r="B508" s="140"/>
      <c r="C508" s="140"/>
      <c r="D508" s="141"/>
      <c r="E508" s="140"/>
      <c r="F508" s="142"/>
      <c r="G508" s="142"/>
      <c r="H508" s="142"/>
      <c r="I508" s="143"/>
      <c r="J508" s="123"/>
      <c r="K508" s="144"/>
      <c r="L508" s="142"/>
      <c r="M508" s="142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</row>
    <row r="509" spans="1:27" ht="12.75" customHeight="1">
      <c r="A509" s="140"/>
      <c r="B509" s="140"/>
      <c r="C509" s="140"/>
      <c r="D509" s="141"/>
      <c r="E509" s="140"/>
      <c r="F509" s="142"/>
      <c r="G509" s="142"/>
      <c r="H509" s="142"/>
      <c r="I509" s="143"/>
      <c r="J509" s="123"/>
      <c r="K509" s="144"/>
      <c r="L509" s="142"/>
      <c r="M509" s="142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</row>
    <row r="510" spans="1:27" ht="12.75" customHeight="1">
      <c r="A510" s="140"/>
      <c r="B510" s="140"/>
      <c r="C510" s="140"/>
      <c r="D510" s="141"/>
      <c r="E510" s="140"/>
      <c r="F510" s="142"/>
      <c r="G510" s="142"/>
      <c r="H510" s="142"/>
      <c r="I510" s="143"/>
      <c r="J510" s="123"/>
      <c r="K510" s="144"/>
      <c r="L510" s="142"/>
      <c r="M510" s="142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</row>
    <row r="511" spans="1:27" ht="12.75" customHeight="1">
      <c r="A511" s="140"/>
      <c r="B511" s="140"/>
      <c r="C511" s="140"/>
      <c r="D511" s="141"/>
      <c r="E511" s="140"/>
      <c r="F511" s="142"/>
      <c r="G511" s="142"/>
      <c r="H511" s="142"/>
      <c r="I511" s="143"/>
      <c r="J511" s="123"/>
      <c r="K511" s="144"/>
      <c r="L511" s="142"/>
      <c r="M511" s="142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</row>
    <row r="512" spans="1:27" ht="12.75" customHeight="1">
      <c r="A512" s="140"/>
      <c r="B512" s="140"/>
      <c r="C512" s="140"/>
      <c r="D512" s="141"/>
      <c r="E512" s="140"/>
      <c r="F512" s="142"/>
      <c r="G512" s="142"/>
      <c r="H512" s="142"/>
      <c r="I512" s="143"/>
      <c r="J512" s="123"/>
      <c r="K512" s="144"/>
      <c r="L512" s="142"/>
      <c r="M512" s="142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</row>
    <row r="513" spans="1:27" ht="12.75" customHeight="1">
      <c r="A513" s="140"/>
      <c r="B513" s="140"/>
      <c r="C513" s="140"/>
      <c r="D513" s="141"/>
      <c r="E513" s="140"/>
      <c r="F513" s="142"/>
      <c r="G513" s="142"/>
      <c r="H513" s="142"/>
      <c r="I513" s="143"/>
      <c r="J513" s="123"/>
      <c r="K513" s="144"/>
      <c r="L513" s="142"/>
      <c r="M513" s="142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</row>
    <row r="514" spans="1:27" ht="12.75" customHeight="1">
      <c r="A514" s="140"/>
      <c r="B514" s="140"/>
      <c r="C514" s="140"/>
      <c r="D514" s="141"/>
      <c r="E514" s="140"/>
      <c r="F514" s="142"/>
      <c r="G514" s="142"/>
      <c r="H514" s="142"/>
      <c r="I514" s="143"/>
      <c r="J514" s="123"/>
      <c r="K514" s="144"/>
      <c r="L514" s="142"/>
      <c r="M514" s="142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</row>
    <row r="515" spans="1:27" ht="12.75" customHeight="1">
      <c r="A515" s="140"/>
      <c r="B515" s="140"/>
      <c r="C515" s="140"/>
      <c r="D515" s="141"/>
      <c r="E515" s="140"/>
      <c r="F515" s="142"/>
      <c r="G515" s="142"/>
      <c r="H515" s="142"/>
      <c r="I515" s="143"/>
      <c r="J515" s="123"/>
      <c r="K515" s="144"/>
      <c r="L515" s="142"/>
      <c r="M515" s="142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</row>
    <row r="516" spans="1:27" ht="12.75" customHeight="1">
      <c r="A516" s="140"/>
      <c r="B516" s="140"/>
      <c r="C516" s="140"/>
      <c r="D516" s="141"/>
      <c r="E516" s="140"/>
      <c r="F516" s="142"/>
      <c r="G516" s="142"/>
      <c r="H516" s="142"/>
      <c r="I516" s="143"/>
      <c r="J516" s="123"/>
      <c r="K516" s="144"/>
      <c r="L516" s="142"/>
      <c r="M516" s="142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</row>
    <row r="517" spans="1:27" ht="12.75" customHeight="1">
      <c r="A517" s="140"/>
      <c r="B517" s="140"/>
      <c r="C517" s="140"/>
      <c r="D517" s="141"/>
      <c r="E517" s="140"/>
      <c r="F517" s="142"/>
      <c r="G517" s="142"/>
      <c r="H517" s="142"/>
      <c r="I517" s="143"/>
      <c r="J517" s="123"/>
      <c r="K517" s="144"/>
      <c r="L517" s="142"/>
      <c r="M517" s="142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</row>
    <row r="518" spans="1:27" ht="12.75" customHeight="1">
      <c r="A518" s="140"/>
      <c r="B518" s="140"/>
      <c r="C518" s="140"/>
      <c r="D518" s="141"/>
      <c r="E518" s="140"/>
      <c r="F518" s="142"/>
      <c r="G518" s="142"/>
      <c r="H518" s="142"/>
      <c r="I518" s="143"/>
      <c r="J518" s="123"/>
      <c r="K518" s="144"/>
      <c r="L518" s="142"/>
      <c r="M518" s="142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</row>
    <row r="519" spans="1:27" ht="12.75" customHeight="1">
      <c r="A519" s="140"/>
      <c r="B519" s="140"/>
      <c r="C519" s="140"/>
      <c r="D519" s="141"/>
      <c r="E519" s="140"/>
      <c r="F519" s="142"/>
      <c r="G519" s="142"/>
      <c r="H519" s="142"/>
      <c r="I519" s="143"/>
      <c r="J519" s="123"/>
      <c r="K519" s="144"/>
      <c r="L519" s="142"/>
      <c r="M519" s="142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</row>
    <row r="520" spans="1:27" ht="12.75" customHeight="1">
      <c r="A520" s="140"/>
      <c r="B520" s="140"/>
      <c r="C520" s="140"/>
      <c r="D520" s="141"/>
      <c r="E520" s="140"/>
      <c r="F520" s="142"/>
      <c r="G520" s="142"/>
      <c r="H520" s="142"/>
      <c r="I520" s="143"/>
      <c r="J520" s="123"/>
      <c r="K520" s="144"/>
      <c r="L520" s="142"/>
      <c r="M520" s="142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</row>
    <row r="521" spans="1:27" ht="12.75" customHeight="1">
      <c r="A521" s="140"/>
      <c r="B521" s="140"/>
      <c r="C521" s="140"/>
      <c r="D521" s="141"/>
      <c r="E521" s="140"/>
      <c r="F521" s="142"/>
      <c r="G521" s="142"/>
      <c r="H521" s="142"/>
      <c r="I521" s="143"/>
      <c r="J521" s="123"/>
      <c r="K521" s="144"/>
      <c r="L521" s="142"/>
      <c r="M521" s="142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</row>
    <row r="522" spans="1:27" ht="12.75" customHeight="1">
      <c r="A522" s="140"/>
      <c r="B522" s="140"/>
      <c r="C522" s="140"/>
      <c r="D522" s="141"/>
      <c r="E522" s="140"/>
      <c r="F522" s="142"/>
      <c r="G522" s="142"/>
      <c r="H522" s="142"/>
      <c r="I522" s="143"/>
      <c r="J522" s="123"/>
      <c r="K522" s="144"/>
      <c r="L522" s="142"/>
      <c r="M522" s="142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</row>
    <row r="523" spans="1:27" ht="12.75" customHeight="1">
      <c r="A523" s="140"/>
      <c r="B523" s="140"/>
      <c r="C523" s="140"/>
      <c r="D523" s="141"/>
      <c r="E523" s="140"/>
      <c r="F523" s="142"/>
      <c r="G523" s="142"/>
      <c r="H523" s="142"/>
      <c r="I523" s="143"/>
      <c r="J523" s="123"/>
      <c r="K523" s="144"/>
      <c r="L523" s="142"/>
      <c r="M523" s="142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</row>
    <row r="524" spans="1:27" ht="12.75" customHeight="1">
      <c r="A524" s="140"/>
      <c r="B524" s="140"/>
      <c r="C524" s="140"/>
      <c r="D524" s="141"/>
      <c r="E524" s="140"/>
      <c r="F524" s="142"/>
      <c r="G524" s="142"/>
      <c r="H524" s="142"/>
      <c r="I524" s="143"/>
      <c r="J524" s="123"/>
      <c r="K524" s="144"/>
      <c r="L524" s="142"/>
      <c r="M524" s="142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</row>
    <row r="525" spans="1:27" ht="12.75" customHeight="1">
      <c r="A525" s="140"/>
      <c r="B525" s="140"/>
      <c r="C525" s="140"/>
      <c r="D525" s="141"/>
      <c r="E525" s="140"/>
      <c r="F525" s="142"/>
      <c r="G525" s="142"/>
      <c r="H525" s="142"/>
      <c r="I525" s="143"/>
      <c r="J525" s="123"/>
      <c r="K525" s="144"/>
      <c r="L525" s="142"/>
      <c r="M525" s="142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</row>
    <row r="526" spans="1:27" ht="12.75" customHeight="1">
      <c r="A526" s="140"/>
      <c r="B526" s="140"/>
      <c r="C526" s="140"/>
      <c r="D526" s="141"/>
      <c r="E526" s="140"/>
      <c r="F526" s="142"/>
      <c r="G526" s="142"/>
      <c r="H526" s="142"/>
      <c r="I526" s="143"/>
      <c r="J526" s="123"/>
      <c r="K526" s="144"/>
      <c r="L526" s="142"/>
      <c r="M526" s="142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</row>
    <row r="527" spans="1:27" ht="12.75" customHeight="1">
      <c r="A527" s="140"/>
      <c r="B527" s="140"/>
      <c r="C527" s="140"/>
      <c r="D527" s="141"/>
      <c r="E527" s="140"/>
      <c r="F527" s="142"/>
      <c r="G527" s="142"/>
      <c r="H527" s="142"/>
      <c r="I527" s="143"/>
      <c r="J527" s="123"/>
      <c r="K527" s="144"/>
      <c r="L527" s="142"/>
      <c r="M527" s="142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</row>
    <row r="528" spans="1:27" ht="12.75" customHeight="1">
      <c r="A528" s="140"/>
      <c r="B528" s="140"/>
      <c r="C528" s="140"/>
      <c r="D528" s="141"/>
      <c r="E528" s="140"/>
      <c r="F528" s="142"/>
      <c r="G528" s="142"/>
      <c r="H528" s="142"/>
      <c r="I528" s="143"/>
      <c r="J528" s="123"/>
      <c r="K528" s="144"/>
      <c r="L528" s="142"/>
      <c r="M528" s="142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</row>
    <row r="529" spans="1:27" ht="12.75" customHeight="1">
      <c r="A529" s="140"/>
      <c r="B529" s="140"/>
      <c r="C529" s="140"/>
      <c r="D529" s="141"/>
      <c r="E529" s="140"/>
      <c r="F529" s="142"/>
      <c r="G529" s="142"/>
      <c r="H529" s="142"/>
      <c r="I529" s="143"/>
      <c r="J529" s="123"/>
      <c r="K529" s="144"/>
      <c r="L529" s="142"/>
      <c r="M529" s="142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</row>
    <row r="530" spans="1:27" ht="12.75" customHeight="1">
      <c r="A530" s="140"/>
      <c r="B530" s="140"/>
      <c r="C530" s="140"/>
      <c r="D530" s="141"/>
      <c r="E530" s="140"/>
      <c r="F530" s="142"/>
      <c r="G530" s="142"/>
      <c r="H530" s="142"/>
      <c r="I530" s="143"/>
      <c r="J530" s="123"/>
      <c r="K530" s="144"/>
      <c r="L530" s="142"/>
      <c r="M530" s="142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</row>
    <row r="531" spans="1:27" ht="12.75" customHeight="1">
      <c r="A531" s="140"/>
      <c r="B531" s="140"/>
      <c r="C531" s="140"/>
      <c r="D531" s="141"/>
      <c r="E531" s="140"/>
      <c r="F531" s="142"/>
      <c r="G531" s="142"/>
      <c r="H531" s="142"/>
      <c r="I531" s="143"/>
      <c r="J531" s="123"/>
      <c r="K531" s="144"/>
      <c r="L531" s="142"/>
      <c r="M531" s="142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</row>
    <row r="532" spans="1:27" ht="12.75" customHeight="1">
      <c r="A532" s="140"/>
      <c r="B532" s="140"/>
      <c r="C532" s="140"/>
      <c r="D532" s="141"/>
      <c r="E532" s="140"/>
      <c r="F532" s="142"/>
      <c r="G532" s="142"/>
      <c r="H532" s="142"/>
      <c r="I532" s="143"/>
      <c r="J532" s="123"/>
      <c r="K532" s="144"/>
      <c r="L532" s="142"/>
      <c r="M532" s="142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</row>
    <row r="533" spans="1:27" ht="12.75" customHeight="1">
      <c r="A533" s="140"/>
      <c r="B533" s="140"/>
      <c r="C533" s="140"/>
      <c r="D533" s="141"/>
      <c r="E533" s="140"/>
      <c r="F533" s="142"/>
      <c r="G533" s="142"/>
      <c r="H533" s="142"/>
      <c r="I533" s="143"/>
      <c r="J533" s="123"/>
      <c r="K533" s="144"/>
      <c r="L533" s="142"/>
      <c r="M533" s="142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</row>
    <row r="534" spans="1:27" ht="12.75" customHeight="1">
      <c r="A534" s="140"/>
      <c r="B534" s="140"/>
      <c r="C534" s="140"/>
      <c r="D534" s="141"/>
      <c r="E534" s="140"/>
      <c r="F534" s="142"/>
      <c r="G534" s="142"/>
      <c r="H534" s="142"/>
      <c r="I534" s="143"/>
      <c r="J534" s="123"/>
      <c r="K534" s="144"/>
      <c r="L534" s="142"/>
      <c r="M534" s="142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</row>
    <row r="535" spans="1:27" ht="12.75" customHeight="1">
      <c r="A535" s="140"/>
      <c r="B535" s="140"/>
      <c r="C535" s="140"/>
      <c r="D535" s="141"/>
      <c r="E535" s="140"/>
      <c r="F535" s="142"/>
      <c r="G535" s="142"/>
      <c r="H535" s="142"/>
      <c r="I535" s="143"/>
      <c r="J535" s="123"/>
      <c r="K535" s="144"/>
      <c r="L535" s="142"/>
      <c r="M535" s="142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</row>
    <row r="536" spans="1:27" ht="12.75" customHeight="1">
      <c r="A536" s="140"/>
      <c r="B536" s="140"/>
      <c r="C536" s="140"/>
      <c r="D536" s="141"/>
      <c r="E536" s="140"/>
      <c r="F536" s="142"/>
      <c r="G536" s="142"/>
      <c r="H536" s="142"/>
      <c r="I536" s="143"/>
      <c r="J536" s="123"/>
      <c r="K536" s="144"/>
      <c r="L536" s="142"/>
      <c r="M536" s="142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</row>
    <row r="537" spans="1:27" ht="12.75" customHeight="1">
      <c r="A537" s="140"/>
      <c r="B537" s="140"/>
      <c r="C537" s="140"/>
      <c r="D537" s="141"/>
      <c r="E537" s="140"/>
      <c r="F537" s="142"/>
      <c r="G537" s="142"/>
      <c r="H537" s="142"/>
      <c r="I537" s="143"/>
      <c r="J537" s="123"/>
      <c r="K537" s="144"/>
      <c r="L537" s="142"/>
      <c r="M537" s="142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</row>
    <row r="538" spans="1:27" ht="12.75" customHeight="1">
      <c r="A538" s="140"/>
      <c r="B538" s="140"/>
      <c r="C538" s="140"/>
      <c r="D538" s="141"/>
      <c r="E538" s="140"/>
      <c r="F538" s="142"/>
      <c r="G538" s="142"/>
      <c r="H538" s="142"/>
      <c r="I538" s="143"/>
      <c r="J538" s="123"/>
      <c r="K538" s="144"/>
      <c r="L538" s="142"/>
      <c r="M538" s="142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</row>
    <row r="539" spans="1:27" ht="12.75" customHeight="1">
      <c r="A539" s="140"/>
      <c r="B539" s="140"/>
      <c r="C539" s="140"/>
      <c r="D539" s="141"/>
      <c r="E539" s="140"/>
      <c r="F539" s="142"/>
      <c r="G539" s="142"/>
      <c r="H539" s="142"/>
      <c r="I539" s="143"/>
      <c r="J539" s="123"/>
      <c r="K539" s="144"/>
      <c r="L539" s="142"/>
      <c r="M539" s="142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</row>
    <row r="540" spans="1:27" ht="12.75" customHeight="1">
      <c r="A540" s="140"/>
      <c r="B540" s="140"/>
      <c r="C540" s="140"/>
      <c r="D540" s="141"/>
      <c r="E540" s="140"/>
      <c r="F540" s="142"/>
      <c r="G540" s="142"/>
      <c r="H540" s="142"/>
      <c r="I540" s="143"/>
      <c r="J540" s="123"/>
      <c r="K540" s="144"/>
      <c r="L540" s="142"/>
      <c r="M540" s="142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</row>
    <row r="541" spans="1:27" ht="12.75" customHeight="1">
      <c r="A541" s="140"/>
      <c r="B541" s="140"/>
      <c r="C541" s="140"/>
      <c r="D541" s="141"/>
      <c r="E541" s="140"/>
      <c r="F541" s="142"/>
      <c r="G541" s="142"/>
      <c r="H541" s="142"/>
      <c r="I541" s="143"/>
      <c r="J541" s="123"/>
      <c r="K541" s="144"/>
      <c r="L541" s="142"/>
      <c r="M541" s="142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</row>
    <row r="542" spans="1:27" ht="12.75" customHeight="1">
      <c r="A542" s="140"/>
      <c r="B542" s="140"/>
      <c r="C542" s="140"/>
      <c r="D542" s="141"/>
      <c r="E542" s="140"/>
      <c r="F542" s="142"/>
      <c r="G542" s="142"/>
      <c r="H542" s="142"/>
      <c r="I542" s="143"/>
      <c r="J542" s="123"/>
      <c r="K542" s="144"/>
      <c r="L542" s="142"/>
      <c r="M542" s="142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</row>
    <row r="543" spans="1:27" ht="12.75" customHeight="1">
      <c r="A543" s="140"/>
      <c r="B543" s="140"/>
      <c r="C543" s="140"/>
      <c r="D543" s="141"/>
      <c r="E543" s="140"/>
      <c r="F543" s="142"/>
      <c r="G543" s="142"/>
      <c r="H543" s="142"/>
      <c r="I543" s="143"/>
      <c r="J543" s="123"/>
      <c r="K543" s="144"/>
      <c r="L543" s="142"/>
      <c r="M543" s="142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</row>
    <row r="544" spans="1:27" ht="12.75" customHeight="1">
      <c r="A544" s="140"/>
      <c r="B544" s="140"/>
      <c r="C544" s="140"/>
      <c r="D544" s="141"/>
      <c r="E544" s="140"/>
      <c r="F544" s="142"/>
      <c r="G544" s="142"/>
      <c r="H544" s="142"/>
      <c r="I544" s="143"/>
      <c r="J544" s="123"/>
      <c r="K544" s="144"/>
      <c r="L544" s="142"/>
      <c r="M544" s="142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</row>
    <row r="545" spans="1:27" ht="12.75" customHeight="1">
      <c r="A545" s="140"/>
      <c r="B545" s="140"/>
      <c r="C545" s="140"/>
      <c r="D545" s="141"/>
      <c r="E545" s="140"/>
      <c r="F545" s="142"/>
      <c r="G545" s="142"/>
      <c r="H545" s="142"/>
      <c r="I545" s="143"/>
      <c r="J545" s="123"/>
      <c r="K545" s="144"/>
      <c r="L545" s="142"/>
      <c r="M545" s="142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</row>
    <row r="546" spans="1:27" ht="12.75" customHeight="1">
      <c r="A546" s="140"/>
      <c r="B546" s="140"/>
      <c r="C546" s="140"/>
      <c r="D546" s="141"/>
      <c r="E546" s="140"/>
      <c r="F546" s="142"/>
      <c r="G546" s="142"/>
      <c r="H546" s="142"/>
      <c r="I546" s="143"/>
      <c r="J546" s="123"/>
      <c r="K546" s="144"/>
      <c r="L546" s="142"/>
      <c r="M546" s="142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</row>
    <row r="547" spans="1:27" ht="12.75" customHeight="1">
      <c r="A547" s="140"/>
      <c r="B547" s="140"/>
      <c r="C547" s="140"/>
      <c r="D547" s="141"/>
      <c r="E547" s="140"/>
      <c r="F547" s="142"/>
      <c r="G547" s="142"/>
      <c r="H547" s="142"/>
      <c r="I547" s="143"/>
      <c r="J547" s="123"/>
      <c r="K547" s="144"/>
      <c r="L547" s="142"/>
      <c r="M547" s="142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</row>
    <row r="548" spans="1:27" ht="12.75" customHeight="1">
      <c r="A548" s="140"/>
      <c r="B548" s="140"/>
      <c r="C548" s="140"/>
      <c r="D548" s="141"/>
      <c r="E548" s="140"/>
      <c r="F548" s="142"/>
      <c r="G548" s="142"/>
      <c r="H548" s="142"/>
      <c r="I548" s="143"/>
      <c r="J548" s="123"/>
      <c r="K548" s="144"/>
      <c r="L548" s="142"/>
      <c r="M548" s="142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</row>
    <row r="549" spans="1:27" ht="12.75" customHeight="1">
      <c r="A549" s="140"/>
      <c r="B549" s="140"/>
      <c r="C549" s="140"/>
      <c r="D549" s="141"/>
      <c r="E549" s="140"/>
      <c r="F549" s="142"/>
      <c r="G549" s="142"/>
      <c r="H549" s="142"/>
      <c r="I549" s="143"/>
      <c r="J549" s="123"/>
      <c r="K549" s="144"/>
      <c r="L549" s="142"/>
      <c r="M549" s="142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</row>
    <row r="550" spans="1:27" ht="12.75" customHeight="1">
      <c r="A550" s="140"/>
      <c r="B550" s="140"/>
      <c r="C550" s="140"/>
      <c r="D550" s="141"/>
      <c r="E550" s="140"/>
      <c r="F550" s="142"/>
      <c r="G550" s="142"/>
      <c r="H550" s="142"/>
      <c r="I550" s="143"/>
      <c r="J550" s="123"/>
      <c r="K550" s="144"/>
      <c r="L550" s="142"/>
      <c r="M550" s="142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</row>
    <row r="551" spans="1:27" ht="12.75" customHeight="1">
      <c r="A551" s="140"/>
      <c r="B551" s="140"/>
      <c r="C551" s="140"/>
      <c r="D551" s="141"/>
      <c r="E551" s="140"/>
      <c r="F551" s="142"/>
      <c r="G551" s="142"/>
      <c r="H551" s="142"/>
      <c r="I551" s="143"/>
      <c r="J551" s="123"/>
      <c r="K551" s="144"/>
      <c r="L551" s="142"/>
      <c r="M551" s="142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</row>
    <row r="552" spans="1:27" ht="12.75" customHeight="1">
      <c r="A552" s="140"/>
      <c r="B552" s="140"/>
      <c r="C552" s="140"/>
      <c r="D552" s="141"/>
      <c r="E552" s="140"/>
      <c r="F552" s="142"/>
      <c r="G552" s="142"/>
      <c r="H552" s="142"/>
      <c r="I552" s="143"/>
      <c r="J552" s="123"/>
      <c r="K552" s="144"/>
      <c r="L552" s="142"/>
      <c r="M552" s="142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</row>
    <row r="553" spans="1:27" ht="12.75" customHeight="1">
      <c r="A553" s="140"/>
      <c r="B553" s="140"/>
      <c r="C553" s="140"/>
      <c r="D553" s="141"/>
      <c r="E553" s="140"/>
      <c r="F553" s="142"/>
      <c r="G553" s="142"/>
      <c r="H553" s="142"/>
      <c r="I553" s="143"/>
      <c r="J553" s="123"/>
      <c r="K553" s="144"/>
      <c r="L553" s="142"/>
      <c r="M553" s="142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</row>
    <row r="554" spans="1:27" ht="12.75" customHeight="1">
      <c r="A554" s="140"/>
      <c r="B554" s="140"/>
      <c r="C554" s="140"/>
      <c r="D554" s="141"/>
      <c r="E554" s="140"/>
      <c r="F554" s="142"/>
      <c r="G554" s="142"/>
      <c r="H554" s="142"/>
      <c r="I554" s="143"/>
      <c r="J554" s="123"/>
      <c r="K554" s="144"/>
      <c r="L554" s="142"/>
      <c r="M554" s="142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</row>
    <row r="555" spans="1:27" ht="12.75" customHeight="1">
      <c r="A555" s="140"/>
      <c r="B555" s="140"/>
      <c r="C555" s="140"/>
      <c r="D555" s="141"/>
      <c r="E555" s="140"/>
      <c r="F555" s="142"/>
      <c r="G555" s="142"/>
      <c r="H555" s="142"/>
      <c r="I555" s="143"/>
      <c r="J555" s="123"/>
      <c r="K555" s="144"/>
      <c r="L555" s="142"/>
      <c r="M555" s="142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</row>
    <row r="556" spans="1:27" ht="12.75" customHeight="1">
      <c r="A556" s="140"/>
      <c r="B556" s="140"/>
      <c r="C556" s="140"/>
      <c r="D556" s="141"/>
      <c r="E556" s="140"/>
      <c r="F556" s="142"/>
      <c r="G556" s="142"/>
      <c r="H556" s="142"/>
      <c r="I556" s="143"/>
      <c r="J556" s="123"/>
      <c r="K556" s="144"/>
      <c r="L556" s="142"/>
      <c r="M556" s="142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</row>
    <row r="557" spans="1:27" ht="12.75" customHeight="1">
      <c r="A557" s="140"/>
      <c r="B557" s="140"/>
      <c r="C557" s="140"/>
      <c r="D557" s="141"/>
      <c r="E557" s="140"/>
      <c r="F557" s="142"/>
      <c r="G557" s="142"/>
      <c r="H557" s="142"/>
      <c r="I557" s="143"/>
      <c r="J557" s="123"/>
      <c r="K557" s="144"/>
      <c r="L557" s="142"/>
      <c r="M557" s="142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</row>
    <row r="558" spans="1:27" ht="12.75" customHeight="1">
      <c r="A558" s="140"/>
      <c r="B558" s="140"/>
      <c r="C558" s="140"/>
      <c r="D558" s="141"/>
      <c r="E558" s="140"/>
      <c r="F558" s="142"/>
      <c r="G558" s="142"/>
      <c r="H558" s="142"/>
      <c r="I558" s="143"/>
      <c r="J558" s="123"/>
      <c r="K558" s="144"/>
      <c r="L558" s="142"/>
      <c r="M558" s="142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</row>
    <row r="559" spans="1:27" ht="12.75" customHeight="1">
      <c r="A559" s="140"/>
      <c r="B559" s="140"/>
      <c r="C559" s="140"/>
      <c r="D559" s="141"/>
      <c r="E559" s="140"/>
      <c r="F559" s="142"/>
      <c r="G559" s="142"/>
      <c r="H559" s="142"/>
      <c r="I559" s="143"/>
      <c r="J559" s="123"/>
      <c r="K559" s="144"/>
      <c r="L559" s="142"/>
      <c r="M559" s="142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</row>
    <row r="560" spans="1:27" ht="12.75" customHeight="1">
      <c r="A560" s="140"/>
      <c r="B560" s="140"/>
      <c r="C560" s="140"/>
      <c r="D560" s="141"/>
      <c r="E560" s="140"/>
      <c r="F560" s="142"/>
      <c r="G560" s="142"/>
      <c r="H560" s="142"/>
      <c r="I560" s="143"/>
      <c r="J560" s="123"/>
      <c r="K560" s="144"/>
      <c r="L560" s="142"/>
      <c r="M560" s="142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</row>
    <row r="561" spans="1:27" ht="12.75" customHeight="1">
      <c r="A561" s="140"/>
      <c r="B561" s="140"/>
      <c r="C561" s="140"/>
      <c r="D561" s="141"/>
      <c r="E561" s="140"/>
      <c r="F561" s="142"/>
      <c r="G561" s="142"/>
      <c r="H561" s="142"/>
      <c r="I561" s="143"/>
      <c r="J561" s="123"/>
      <c r="K561" s="144"/>
      <c r="L561" s="142"/>
      <c r="M561" s="142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</row>
    <row r="562" spans="1:27" ht="12.75" customHeight="1">
      <c r="A562" s="140"/>
      <c r="B562" s="140"/>
      <c r="C562" s="140"/>
      <c r="D562" s="141"/>
      <c r="E562" s="140"/>
      <c r="F562" s="142"/>
      <c r="G562" s="142"/>
      <c r="H562" s="142"/>
      <c r="I562" s="143"/>
      <c r="J562" s="123"/>
      <c r="K562" s="144"/>
      <c r="L562" s="142"/>
      <c r="M562" s="142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</row>
    <row r="563" spans="1:27" ht="12.75" customHeight="1">
      <c r="A563" s="140"/>
      <c r="B563" s="140"/>
      <c r="C563" s="140"/>
      <c r="D563" s="141"/>
      <c r="E563" s="140"/>
      <c r="F563" s="142"/>
      <c r="G563" s="142"/>
      <c r="H563" s="142"/>
      <c r="I563" s="143"/>
      <c r="J563" s="123"/>
      <c r="K563" s="144"/>
      <c r="L563" s="142"/>
      <c r="M563" s="142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</row>
    <row r="564" spans="1:27" ht="12.75" customHeight="1">
      <c r="A564" s="140"/>
      <c r="B564" s="140"/>
      <c r="C564" s="140"/>
      <c r="D564" s="141"/>
      <c r="E564" s="140"/>
      <c r="F564" s="142"/>
      <c r="G564" s="142"/>
      <c r="H564" s="142"/>
      <c r="I564" s="143"/>
      <c r="J564" s="123"/>
      <c r="K564" s="144"/>
      <c r="L564" s="142"/>
      <c r="M564" s="142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</row>
    <row r="565" spans="1:27" ht="12.75" customHeight="1">
      <c r="A565" s="140"/>
      <c r="B565" s="140"/>
      <c r="C565" s="140"/>
      <c r="D565" s="141"/>
      <c r="E565" s="140"/>
      <c r="F565" s="142"/>
      <c r="G565" s="142"/>
      <c r="H565" s="142"/>
      <c r="I565" s="143"/>
      <c r="J565" s="123"/>
      <c r="K565" s="144"/>
      <c r="L565" s="142"/>
      <c r="M565" s="142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</row>
    <row r="566" spans="1:27" ht="12.75" customHeight="1">
      <c r="A566" s="140"/>
      <c r="B566" s="140"/>
      <c r="C566" s="140"/>
      <c r="D566" s="141"/>
      <c r="E566" s="140"/>
      <c r="F566" s="142"/>
      <c r="G566" s="142"/>
      <c r="H566" s="142"/>
      <c r="I566" s="143"/>
      <c r="J566" s="123"/>
      <c r="K566" s="144"/>
      <c r="L566" s="142"/>
      <c r="M566" s="142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</row>
    <row r="567" spans="1:27" ht="12.75" customHeight="1">
      <c r="A567" s="140"/>
      <c r="B567" s="140"/>
      <c r="C567" s="140"/>
      <c r="D567" s="141"/>
      <c r="E567" s="140"/>
      <c r="F567" s="142"/>
      <c r="G567" s="142"/>
      <c r="H567" s="142"/>
      <c r="I567" s="143"/>
      <c r="J567" s="123"/>
      <c r="K567" s="144"/>
      <c r="L567" s="142"/>
      <c r="M567" s="142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</row>
    <row r="568" spans="1:27" ht="12.75" customHeight="1">
      <c r="A568" s="140"/>
      <c r="B568" s="140"/>
      <c r="C568" s="140"/>
      <c r="D568" s="141"/>
      <c r="E568" s="140"/>
      <c r="F568" s="142"/>
      <c r="G568" s="142"/>
      <c r="H568" s="142"/>
      <c r="I568" s="143"/>
      <c r="J568" s="123"/>
      <c r="K568" s="144"/>
      <c r="L568" s="142"/>
      <c r="M568" s="142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</row>
    <row r="569" spans="1:27" ht="12.75" customHeight="1">
      <c r="A569" s="140"/>
      <c r="B569" s="140"/>
      <c r="C569" s="140"/>
      <c r="D569" s="141"/>
      <c r="E569" s="140"/>
      <c r="F569" s="142"/>
      <c r="G569" s="142"/>
      <c r="H569" s="142"/>
      <c r="I569" s="143"/>
      <c r="J569" s="123"/>
      <c r="K569" s="144"/>
      <c r="L569" s="142"/>
      <c r="M569" s="142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</row>
    <row r="570" spans="1:27" ht="12.75" customHeight="1">
      <c r="A570" s="140"/>
      <c r="B570" s="140"/>
      <c r="C570" s="140"/>
      <c r="D570" s="141"/>
      <c r="E570" s="140"/>
      <c r="F570" s="142"/>
      <c r="G570" s="142"/>
      <c r="H570" s="142"/>
      <c r="I570" s="143"/>
      <c r="J570" s="123"/>
      <c r="K570" s="144"/>
      <c r="L570" s="142"/>
      <c r="M570" s="142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</row>
    <row r="571" spans="1:27" ht="12.75" customHeight="1">
      <c r="A571" s="140"/>
      <c r="B571" s="140"/>
      <c r="C571" s="140"/>
      <c r="D571" s="141"/>
      <c r="E571" s="140"/>
      <c r="F571" s="142"/>
      <c r="G571" s="142"/>
      <c r="H571" s="142"/>
      <c r="I571" s="143"/>
      <c r="J571" s="123"/>
      <c r="K571" s="144"/>
      <c r="L571" s="142"/>
      <c r="M571" s="142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</row>
    <row r="572" spans="1:27" ht="12.75" customHeight="1">
      <c r="A572" s="140"/>
      <c r="B572" s="140"/>
      <c r="C572" s="140"/>
      <c r="D572" s="141"/>
      <c r="E572" s="140"/>
      <c r="F572" s="142"/>
      <c r="G572" s="142"/>
      <c r="H572" s="142"/>
      <c r="I572" s="143"/>
      <c r="J572" s="123"/>
      <c r="K572" s="144"/>
      <c r="L572" s="142"/>
      <c r="M572" s="142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</row>
    <row r="573" spans="1:27" ht="12.75" customHeight="1">
      <c r="A573" s="140"/>
      <c r="B573" s="140"/>
      <c r="C573" s="140"/>
      <c r="D573" s="141"/>
      <c r="E573" s="140"/>
      <c r="F573" s="142"/>
      <c r="G573" s="142"/>
      <c r="H573" s="142"/>
      <c r="I573" s="143"/>
      <c r="J573" s="123"/>
      <c r="K573" s="144"/>
      <c r="L573" s="142"/>
      <c r="M573" s="142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</row>
    <row r="574" spans="1:27" ht="12.75" customHeight="1">
      <c r="A574" s="140"/>
      <c r="B574" s="140"/>
      <c r="C574" s="140"/>
      <c r="D574" s="141"/>
      <c r="E574" s="140"/>
      <c r="F574" s="142"/>
      <c r="G574" s="142"/>
      <c r="H574" s="142"/>
      <c r="I574" s="143"/>
      <c r="J574" s="123"/>
      <c r="K574" s="144"/>
      <c r="L574" s="142"/>
      <c r="M574" s="142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</row>
    <row r="575" spans="1:27" ht="12.75" customHeight="1">
      <c r="A575" s="140"/>
      <c r="B575" s="140"/>
      <c r="C575" s="140"/>
      <c r="D575" s="141"/>
      <c r="E575" s="140"/>
      <c r="F575" s="142"/>
      <c r="G575" s="142"/>
      <c r="H575" s="142"/>
      <c r="I575" s="143"/>
      <c r="J575" s="123"/>
      <c r="K575" s="144"/>
      <c r="L575" s="142"/>
      <c r="M575" s="142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</row>
    <row r="576" spans="1:27" ht="12.75" customHeight="1">
      <c r="A576" s="140"/>
      <c r="B576" s="140"/>
      <c r="C576" s="140"/>
      <c r="D576" s="141"/>
      <c r="E576" s="140"/>
      <c r="F576" s="142"/>
      <c r="G576" s="142"/>
      <c r="H576" s="142"/>
      <c r="I576" s="143"/>
      <c r="J576" s="123"/>
      <c r="K576" s="144"/>
      <c r="L576" s="142"/>
      <c r="M576" s="142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</row>
    <row r="577" spans="1:27" ht="12.75" customHeight="1">
      <c r="A577" s="140"/>
      <c r="B577" s="140"/>
      <c r="C577" s="140"/>
      <c r="D577" s="141"/>
      <c r="E577" s="140"/>
      <c r="F577" s="142"/>
      <c r="G577" s="142"/>
      <c r="H577" s="142"/>
      <c r="I577" s="143"/>
      <c r="J577" s="123"/>
      <c r="K577" s="144"/>
      <c r="L577" s="142"/>
      <c r="M577" s="142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</row>
    <row r="578" spans="1:27" ht="12.75" customHeight="1">
      <c r="A578" s="140"/>
      <c r="B578" s="140"/>
      <c r="C578" s="140"/>
      <c r="D578" s="141"/>
      <c r="E578" s="140"/>
      <c r="F578" s="142"/>
      <c r="G578" s="142"/>
      <c r="H578" s="142"/>
      <c r="I578" s="143"/>
      <c r="J578" s="123"/>
      <c r="K578" s="144"/>
      <c r="L578" s="142"/>
      <c r="M578" s="142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</row>
    <row r="579" spans="1:27" ht="12.75" customHeight="1">
      <c r="A579" s="140"/>
      <c r="B579" s="140"/>
      <c r="C579" s="140"/>
      <c r="D579" s="141"/>
      <c r="E579" s="140"/>
      <c r="F579" s="142"/>
      <c r="G579" s="142"/>
      <c r="H579" s="142"/>
      <c r="I579" s="143"/>
      <c r="J579" s="123"/>
      <c r="K579" s="144"/>
      <c r="L579" s="142"/>
      <c r="M579" s="142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</row>
    <row r="580" spans="1:27" ht="12.75" customHeight="1">
      <c r="A580" s="140"/>
      <c r="B580" s="140"/>
      <c r="C580" s="140"/>
      <c r="D580" s="141"/>
      <c r="E580" s="140"/>
      <c r="F580" s="142"/>
      <c r="G580" s="142"/>
      <c r="H580" s="142"/>
      <c r="I580" s="143"/>
      <c r="J580" s="123"/>
      <c r="K580" s="144"/>
      <c r="L580" s="142"/>
      <c r="M580" s="142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</row>
    <row r="581" spans="1:27" ht="12.75" customHeight="1">
      <c r="A581" s="140"/>
      <c r="B581" s="140"/>
      <c r="C581" s="140"/>
      <c r="D581" s="141"/>
      <c r="E581" s="140"/>
      <c r="F581" s="142"/>
      <c r="G581" s="142"/>
      <c r="H581" s="142"/>
      <c r="I581" s="143"/>
      <c r="J581" s="123"/>
      <c r="K581" s="144"/>
      <c r="L581" s="142"/>
      <c r="M581" s="142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</row>
    <row r="582" spans="1:27" ht="12.75" customHeight="1">
      <c r="A582" s="140"/>
      <c r="B582" s="140"/>
      <c r="C582" s="140"/>
      <c r="D582" s="141"/>
      <c r="E582" s="140"/>
      <c r="F582" s="142"/>
      <c r="G582" s="142"/>
      <c r="H582" s="142"/>
      <c r="I582" s="143"/>
      <c r="J582" s="123"/>
      <c r="K582" s="144"/>
      <c r="L582" s="142"/>
      <c r="M582" s="142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</row>
    <row r="583" spans="1:27" ht="12.75" customHeight="1">
      <c r="A583" s="140"/>
      <c r="B583" s="140"/>
      <c r="C583" s="140"/>
      <c r="D583" s="141"/>
      <c r="E583" s="140"/>
      <c r="F583" s="142"/>
      <c r="G583" s="142"/>
      <c r="H583" s="142"/>
      <c r="I583" s="143"/>
      <c r="J583" s="123"/>
      <c r="K583" s="144"/>
      <c r="L583" s="142"/>
      <c r="M583" s="142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</row>
    <row r="584" spans="1:27" ht="12.75" customHeight="1">
      <c r="A584" s="140"/>
      <c r="B584" s="140"/>
      <c r="C584" s="140"/>
      <c r="D584" s="141"/>
      <c r="E584" s="140"/>
      <c r="F584" s="142"/>
      <c r="G584" s="142"/>
      <c r="H584" s="142"/>
      <c r="I584" s="143"/>
      <c r="J584" s="123"/>
      <c r="K584" s="144"/>
      <c r="L584" s="142"/>
      <c r="M584" s="142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</row>
    <row r="585" spans="1:27" ht="12.75" customHeight="1">
      <c r="A585" s="140"/>
      <c r="B585" s="140"/>
      <c r="C585" s="140"/>
      <c r="D585" s="141"/>
      <c r="E585" s="140"/>
      <c r="F585" s="142"/>
      <c r="G585" s="142"/>
      <c r="H585" s="142"/>
      <c r="I585" s="143"/>
      <c r="J585" s="123"/>
      <c r="K585" s="144"/>
      <c r="L585" s="142"/>
      <c r="M585" s="142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</row>
    <row r="586" spans="1:27" ht="12.75" customHeight="1">
      <c r="A586" s="140"/>
      <c r="B586" s="140"/>
      <c r="C586" s="140"/>
      <c r="D586" s="141"/>
      <c r="E586" s="140"/>
      <c r="F586" s="142"/>
      <c r="G586" s="142"/>
      <c r="H586" s="142"/>
      <c r="I586" s="143"/>
      <c r="J586" s="123"/>
      <c r="K586" s="144"/>
      <c r="L586" s="142"/>
      <c r="M586" s="142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</row>
    <row r="587" spans="1:27" ht="12.75" customHeight="1">
      <c r="A587" s="140"/>
      <c r="B587" s="140"/>
      <c r="C587" s="140"/>
      <c r="D587" s="141"/>
      <c r="E587" s="140"/>
      <c r="F587" s="142"/>
      <c r="G587" s="142"/>
      <c r="H587" s="142"/>
      <c r="I587" s="143"/>
      <c r="J587" s="123"/>
      <c r="K587" s="144"/>
      <c r="L587" s="142"/>
      <c r="M587" s="142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</row>
    <row r="588" spans="1:27" ht="12.75" customHeight="1">
      <c r="A588" s="140"/>
      <c r="B588" s="140"/>
      <c r="C588" s="140"/>
      <c r="D588" s="141"/>
      <c r="E588" s="140"/>
      <c r="F588" s="142"/>
      <c r="G588" s="142"/>
      <c r="H588" s="142"/>
      <c r="I588" s="143"/>
      <c r="J588" s="123"/>
      <c r="K588" s="144"/>
      <c r="L588" s="142"/>
      <c r="M588" s="142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</row>
    <row r="589" spans="1:27" ht="12.75" customHeight="1">
      <c r="A589" s="140"/>
      <c r="B589" s="140"/>
      <c r="C589" s="140"/>
      <c r="D589" s="141"/>
      <c r="E589" s="140"/>
      <c r="F589" s="142"/>
      <c r="G589" s="142"/>
      <c r="H589" s="142"/>
      <c r="I589" s="143"/>
      <c r="J589" s="123"/>
      <c r="K589" s="144"/>
      <c r="L589" s="142"/>
      <c r="M589" s="142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</row>
    <row r="590" spans="1:27" ht="12.75" customHeight="1">
      <c r="A590" s="140"/>
      <c r="B590" s="140"/>
      <c r="C590" s="140"/>
      <c r="D590" s="141"/>
      <c r="E590" s="140"/>
      <c r="F590" s="142"/>
      <c r="G590" s="142"/>
      <c r="H590" s="142"/>
      <c r="I590" s="143"/>
      <c r="J590" s="123"/>
      <c r="K590" s="144"/>
      <c r="L590" s="142"/>
      <c r="M590" s="142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</row>
    <row r="591" spans="1:27" ht="12.75" customHeight="1">
      <c r="A591" s="140"/>
      <c r="B591" s="140"/>
      <c r="C591" s="140"/>
      <c r="D591" s="141"/>
      <c r="E591" s="140"/>
      <c r="F591" s="142"/>
      <c r="G591" s="142"/>
      <c r="H591" s="142"/>
      <c r="I591" s="143"/>
      <c r="J591" s="123"/>
      <c r="K591" s="144"/>
      <c r="L591" s="142"/>
      <c r="M591" s="142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</row>
    <row r="592" spans="1:27" ht="12.75" customHeight="1">
      <c r="A592" s="140"/>
      <c r="B592" s="140"/>
      <c r="C592" s="140"/>
      <c r="D592" s="141"/>
      <c r="E592" s="140"/>
      <c r="F592" s="142"/>
      <c r="G592" s="142"/>
      <c r="H592" s="142"/>
      <c r="I592" s="143"/>
      <c r="J592" s="123"/>
      <c r="K592" s="144"/>
      <c r="L592" s="142"/>
      <c r="M592" s="142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</row>
    <row r="593" spans="1:27" ht="12.75" customHeight="1">
      <c r="A593" s="140"/>
      <c r="B593" s="140"/>
      <c r="C593" s="140"/>
      <c r="D593" s="141"/>
      <c r="E593" s="140"/>
      <c r="F593" s="142"/>
      <c r="G593" s="142"/>
      <c r="H593" s="142"/>
      <c r="I593" s="143"/>
      <c r="J593" s="123"/>
      <c r="K593" s="144"/>
      <c r="L593" s="142"/>
      <c r="M593" s="142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</row>
    <row r="594" spans="1:27" ht="12.75" customHeight="1">
      <c r="A594" s="140"/>
      <c r="B594" s="140"/>
      <c r="C594" s="140"/>
      <c r="D594" s="141"/>
      <c r="E594" s="140"/>
      <c r="F594" s="142"/>
      <c r="G594" s="142"/>
      <c r="H594" s="142"/>
      <c r="I594" s="143"/>
      <c r="J594" s="123"/>
      <c r="K594" s="144"/>
      <c r="L594" s="142"/>
      <c r="M594" s="142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</row>
    <row r="595" spans="1:27" ht="12.75" customHeight="1">
      <c r="A595" s="140"/>
      <c r="B595" s="140"/>
      <c r="C595" s="140"/>
      <c r="D595" s="141"/>
      <c r="E595" s="140"/>
      <c r="F595" s="142"/>
      <c r="G595" s="142"/>
      <c r="H595" s="142"/>
      <c r="I595" s="143"/>
      <c r="J595" s="123"/>
      <c r="K595" s="144"/>
      <c r="L595" s="142"/>
      <c r="M595" s="142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</row>
    <row r="596" spans="1:27" ht="12.75" customHeight="1">
      <c r="A596" s="140"/>
      <c r="B596" s="140"/>
      <c r="C596" s="140"/>
      <c r="D596" s="141"/>
      <c r="E596" s="140"/>
      <c r="F596" s="142"/>
      <c r="G596" s="142"/>
      <c r="H596" s="142"/>
      <c r="I596" s="143"/>
      <c r="J596" s="123"/>
      <c r="K596" s="144"/>
      <c r="L596" s="142"/>
      <c r="M596" s="142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</row>
    <row r="597" spans="1:27" ht="12.75" customHeight="1">
      <c r="A597" s="140"/>
      <c r="B597" s="140"/>
      <c r="C597" s="140"/>
      <c r="D597" s="141"/>
      <c r="E597" s="140"/>
      <c r="F597" s="142"/>
      <c r="G597" s="142"/>
      <c r="H597" s="142"/>
      <c r="I597" s="143"/>
      <c r="J597" s="123"/>
      <c r="K597" s="144"/>
      <c r="L597" s="142"/>
      <c r="M597" s="142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</row>
    <row r="598" spans="1:27" ht="12.75" customHeight="1">
      <c r="A598" s="140"/>
      <c r="B598" s="140"/>
      <c r="C598" s="140"/>
      <c r="D598" s="141"/>
      <c r="E598" s="140"/>
      <c r="F598" s="142"/>
      <c r="G598" s="142"/>
      <c r="H598" s="142"/>
      <c r="I598" s="143"/>
      <c r="J598" s="123"/>
      <c r="K598" s="144"/>
      <c r="L598" s="142"/>
      <c r="M598" s="142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</row>
    <row r="599" spans="1:27" ht="12.75" customHeight="1">
      <c r="A599" s="140"/>
      <c r="B599" s="140"/>
      <c r="C599" s="140"/>
      <c r="D599" s="141"/>
      <c r="E599" s="140"/>
      <c r="F599" s="142"/>
      <c r="G599" s="142"/>
      <c r="H599" s="142"/>
      <c r="I599" s="143"/>
      <c r="J599" s="123"/>
      <c r="K599" s="144"/>
      <c r="L599" s="142"/>
      <c r="M599" s="142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</row>
    <row r="600" spans="1:27" ht="12.75" customHeight="1">
      <c r="A600" s="140"/>
      <c r="B600" s="140"/>
      <c r="C600" s="140"/>
      <c r="D600" s="141"/>
      <c r="E600" s="140"/>
      <c r="F600" s="142"/>
      <c r="G600" s="142"/>
      <c r="H600" s="142"/>
      <c r="I600" s="143"/>
      <c r="J600" s="123"/>
      <c r="K600" s="144"/>
      <c r="L600" s="142"/>
      <c r="M600" s="142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</row>
    <row r="601" spans="1:27" ht="12.75" customHeight="1">
      <c r="A601" s="140"/>
      <c r="B601" s="140"/>
      <c r="C601" s="140"/>
      <c r="D601" s="141"/>
      <c r="E601" s="140"/>
      <c r="F601" s="142"/>
      <c r="G601" s="142"/>
      <c r="H601" s="142"/>
      <c r="I601" s="143"/>
      <c r="J601" s="123"/>
      <c r="K601" s="144"/>
      <c r="L601" s="142"/>
      <c r="M601" s="142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</row>
    <row r="602" spans="1:27" ht="12.75" customHeight="1">
      <c r="A602" s="140"/>
      <c r="B602" s="140"/>
      <c r="C602" s="140"/>
      <c r="D602" s="141"/>
      <c r="E602" s="140"/>
      <c r="F602" s="142"/>
      <c r="G602" s="142"/>
      <c r="H602" s="142"/>
      <c r="I602" s="143"/>
      <c r="J602" s="123"/>
      <c r="K602" s="144"/>
      <c r="L602" s="142"/>
      <c r="M602" s="142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</row>
    <row r="603" spans="1:27" ht="12.75" customHeight="1">
      <c r="A603" s="140"/>
      <c r="B603" s="140"/>
      <c r="C603" s="140"/>
      <c r="D603" s="141"/>
      <c r="E603" s="140"/>
      <c r="F603" s="142"/>
      <c r="G603" s="142"/>
      <c r="H603" s="142"/>
      <c r="I603" s="143"/>
      <c r="J603" s="123"/>
      <c r="K603" s="144"/>
      <c r="L603" s="142"/>
      <c r="M603" s="142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</row>
    <row r="604" spans="1:27" ht="12.75" customHeight="1">
      <c r="A604" s="140"/>
      <c r="B604" s="140"/>
      <c r="C604" s="140"/>
      <c r="D604" s="141"/>
      <c r="E604" s="140"/>
      <c r="F604" s="142"/>
      <c r="G604" s="142"/>
      <c r="H604" s="142"/>
      <c r="I604" s="143"/>
      <c r="J604" s="123"/>
      <c r="K604" s="144"/>
      <c r="L604" s="142"/>
      <c r="M604" s="142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</row>
    <row r="605" spans="1:27" ht="12.75" customHeight="1">
      <c r="A605" s="140"/>
      <c r="B605" s="140"/>
      <c r="C605" s="140"/>
      <c r="D605" s="141"/>
      <c r="E605" s="140"/>
      <c r="F605" s="142"/>
      <c r="G605" s="142"/>
      <c r="H605" s="142"/>
      <c r="I605" s="143"/>
      <c r="J605" s="123"/>
      <c r="K605" s="144"/>
      <c r="L605" s="142"/>
      <c r="M605" s="142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</row>
    <row r="606" spans="1:27" ht="12.75" customHeight="1">
      <c r="A606" s="140"/>
      <c r="B606" s="140"/>
      <c r="C606" s="140"/>
      <c r="D606" s="141"/>
      <c r="E606" s="140"/>
      <c r="F606" s="142"/>
      <c r="G606" s="142"/>
      <c r="H606" s="142"/>
      <c r="I606" s="143"/>
      <c r="J606" s="123"/>
      <c r="K606" s="144"/>
      <c r="L606" s="142"/>
      <c r="M606" s="142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</row>
    <row r="607" spans="1:27" ht="12.75" customHeight="1">
      <c r="A607" s="140"/>
      <c r="B607" s="140"/>
      <c r="C607" s="140"/>
      <c r="D607" s="141"/>
      <c r="E607" s="140"/>
      <c r="F607" s="142"/>
      <c r="G607" s="142"/>
      <c r="H607" s="142"/>
      <c r="I607" s="143"/>
      <c r="J607" s="123"/>
      <c r="K607" s="144"/>
      <c r="L607" s="142"/>
      <c r="M607" s="142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</row>
    <row r="608" spans="1:27" ht="12.75" customHeight="1">
      <c r="A608" s="140"/>
      <c r="B608" s="140"/>
      <c r="C608" s="140"/>
      <c r="D608" s="141"/>
      <c r="E608" s="140"/>
      <c r="F608" s="142"/>
      <c r="G608" s="142"/>
      <c r="H608" s="142"/>
      <c r="I608" s="143"/>
      <c r="J608" s="123"/>
      <c r="K608" s="144"/>
      <c r="L608" s="142"/>
      <c r="M608" s="142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</row>
    <row r="609" spans="1:27" ht="12.75" customHeight="1">
      <c r="A609" s="140"/>
      <c r="B609" s="140"/>
      <c r="C609" s="140"/>
      <c r="D609" s="141"/>
      <c r="E609" s="140"/>
      <c r="F609" s="142"/>
      <c r="G609" s="142"/>
      <c r="H609" s="142"/>
      <c r="I609" s="143"/>
      <c r="J609" s="123"/>
      <c r="K609" s="144"/>
      <c r="L609" s="142"/>
      <c r="M609" s="142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</row>
    <row r="610" spans="1:27" ht="12.75" customHeight="1">
      <c r="A610" s="140"/>
      <c r="B610" s="140"/>
      <c r="C610" s="140"/>
      <c r="D610" s="141"/>
      <c r="E610" s="140"/>
      <c r="F610" s="142"/>
      <c r="G610" s="142"/>
      <c r="H610" s="142"/>
      <c r="I610" s="143"/>
      <c r="J610" s="123"/>
      <c r="K610" s="144"/>
      <c r="L610" s="142"/>
      <c r="M610" s="142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</row>
    <row r="611" spans="1:27" ht="12.75" customHeight="1">
      <c r="A611" s="140"/>
      <c r="B611" s="140"/>
      <c r="C611" s="140"/>
      <c r="D611" s="141"/>
      <c r="E611" s="140"/>
      <c r="F611" s="142"/>
      <c r="G611" s="142"/>
      <c r="H611" s="142"/>
      <c r="I611" s="143"/>
      <c r="J611" s="123"/>
      <c r="K611" s="144"/>
      <c r="L611" s="142"/>
      <c r="M611" s="142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</row>
    <row r="612" spans="1:27" ht="12.75" customHeight="1">
      <c r="A612" s="140"/>
      <c r="B612" s="140"/>
      <c r="C612" s="140"/>
      <c r="D612" s="141"/>
      <c r="E612" s="140"/>
      <c r="F612" s="142"/>
      <c r="G612" s="142"/>
      <c r="H612" s="142"/>
      <c r="I612" s="143"/>
      <c r="J612" s="123"/>
      <c r="K612" s="144"/>
      <c r="L612" s="142"/>
      <c r="M612" s="142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</row>
    <row r="613" spans="1:27" ht="12.75" customHeight="1">
      <c r="A613" s="140"/>
      <c r="B613" s="140"/>
      <c r="C613" s="140"/>
      <c r="D613" s="141"/>
      <c r="E613" s="140"/>
      <c r="F613" s="142"/>
      <c r="G613" s="142"/>
      <c r="H613" s="142"/>
      <c r="I613" s="143"/>
      <c r="J613" s="123"/>
      <c r="K613" s="144"/>
      <c r="L613" s="142"/>
      <c r="M613" s="142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</row>
    <row r="614" spans="1:27" ht="12.75" customHeight="1">
      <c r="A614" s="140"/>
      <c r="B614" s="140"/>
      <c r="C614" s="140"/>
      <c r="D614" s="141"/>
      <c r="E614" s="140"/>
      <c r="F614" s="142"/>
      <c r="G614" s="142"/>
      <c r="H614" s="142"/>
      <c r="I614" s="143"/>
      <c r="J614" s="123"/>
      <c r="K614" s="144"/>
      <c r="L614" s="142"/>
      <c r="M614" s="142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</row>
    <row r="615" spans="1:27" ht="12.75" customHeight="1">
      <c r="A615" s="140"/>
      <c r="B615" s="140"/>
      <c r="C615" s="140"/>
      <c r="D615" s="141"/>
      <c r="E615" s="140"/>
      <c r="F615" s="142"/>
      <c r="G615" s="142"/>
      <c r="H615" s="142"/>
      <c r="I615" s="143"/>
      <c r="J615" s="123"/>
      <c r="K615" s="144"/>
      <c r="L615" s="142"/>
      <c r="M615" s="142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</row>
    <row r="616" spans="1:27" ht="12.75" customHeight="1">
      <c r="A616" s="140"/>
      <c r="B616" s="140"/>
      <c r="C616" s="140"/>
      <c r="D616" s="141"/>
      <c r="E616" s="140"/>
      <c r="F616" s="142"/>
      <c r="G616" s="142"/>
      <c r="H616" s="142"/>
      <c r="I616" s="143"/>
      <c r="J616" s="123"/>
      <c r="K616" s="144"/>
      <c r="L616" s="142"/>
      <c r="M616" s="142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</row>
    <row r="617" spans="1:27" ht="12.75" customHeight="1">
      <c r="A617" s="140"/>
      <c r="B617" s="140"/>
      <c r="C617" s="140"/>
      <c r="D617" s="141"/>
      <c r="E617" s="140"/>
      <c r="F617" s="142"/>
      <c r="G617" s="142"/>
      <c r="H617" s="142"/>
      <c r="I617" s="143"/>
      <c r="J617" s="123"/>
      <c r="K617" s="144"/>
      <c r="L617" s="142"/>
      <c r="M617" s="142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</row>
    <row r="618" spans="1:27" ht="12.75" customHeight="1">
      <c r="A618" s="140"/>
      <c r="B618" s="140"/>
      <c r="C618" s="140"/>
      <c r="D618" s="141"/>
      <c r="E618" s="140"/>
      <c r="F618" s="142"/>
      <c r="G618" s="142"/>
      <c r="H618" s="142"/>
      <c r="I618" s="143"/>
      <c r="J618" s="123"/>
      <c r="K618" s="144"/>
      <c r="L618" s="142"/>
      <c r="M618" s="142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</row>
    <row r="619" spans="1:27" ht="12.75" customHeight="1">
      <c r="A619" s="140"/>
      <c r="B619" s="140"/>
      <c r="C619" s="140"/>
      <c r="D619" s="141"/>
      <c r="E619" s="140"/>
      <c r="F619" s="142"/>
      <c r="G619" s="142"/>
      <c r="H619" s="142"/>
      <c r="I619" s="143"/>
      <c r="J619" s="123"/>
      <c r="K619" s="144"/>
      <c r="L619" s="142"/>
      <c r="M619" s="142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</row>
    <row r="620" spans="1:27" ht="12.75" customHeight="1">
      <c r="A620" s="140"/>
      <c r="B620" s="140"/>
      <c r="C620" s="140"/>
      <c r="D620" s="141"/>
      <c r="E620" s="140"/>
      <c r="F620" s="142"/>
      <c r="G620" s="142"/>
      <c r="H620" s="142"/>
      <c r="I620" s="143"/>
      <c r="J620" s="123"/>
      <c r="K620" s="144"/>
      <c r="L620" s="142"/>
      <c r="M620" s="142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</row>
    <row r="621" spans="1:27" ht="12.75" customHeight="1">
      <c r="A621" s="140"/>
      <c r="B621" s="140"/>
      <c r="C621" s="140"/>
      <c r="D621" s="141"/>
      <c r="E621" s="140"/>
      <c r="F621" s="142"/>
      <c r="G621" s="142"/>
      <c r="H621" s="142"/>
      <c r="I621" s="143"/>
      <c r="J621" s="123"/>
      <c r="K621" s="144"/>
      <c r="L621" s="142"/>
      <c r="M621" s="142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</row>
    <row r="622" spans="1:27" ht="12.75" customHeight="1">
      <c r="A622" s="140"/>
      <c r="B622" s="140"/>
      <c r="C622" s="140"/>
      <c r="D622" s="141"/>
      <c r="E622" s="140"/>
      <c r="F622" s="142"/>
      <c r="G622" s="142"/>
      <c r="H622" s="142"/>
      <c r="I622" s="143"/>
      <c r="J622" s="123"/>
      <c r="K622" s="144"/>
      <c r="L622" s="142"/>
      <c r="M622" s="142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</row>
    <row r="623" spans="1:27" ht="12.75" customHeight="1">
      <c r="A623" s="140"/>
      <c r="B623" s="140"/>
      <c r="C623" s="140"/>
      <c r="D623" s="141"/>
      <c r="E623" s="140"/>
      <c r="F623" s="142"/>
      <c r="G623" s="142"/>
      <c r="H623" s="142"/>
      <c r="I623" s="143"/>
      <c r="J623" s="123"/>
      <c r="K623" s="144"/>
      <c r="L623" s="142"/>
      <c r="M623" s="142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</row>
    <row r="624" spans="1:27" ht="12.75" customHeight="1">
      <c r="A624" s="140"/>
      <c r="B624" s="140"/>
      <c r="C624" s="140"/>
      <c r="D624" s="141"/>
      <c r="E624" s="140"/>
      <c r="F624" s="142"/>
      <c r="G624" s="142"/>
      <c r="H624" s="142"/>
      <c r="I624" s="143"/>
      <c r="J624" s="123"/>
      <c r="K624" s="144"/>
      <c r="L624" s="142"/>
      <c r="M624" s="142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</row>
    <row r="625" spans="1:27" ht="12.75" customHeight="1">
      <c r="A625" s="140"/>
      <c r="B625" s="140"/>
      <c r="C625" s="140"/>
      <c r="D625" s="141"/>
      <c r="E625" s="140"/>
      <c r="F625" s="142"/>
      <c r="G625" s="142"/>
      <c r="H625" s="142"/>
      <c r="I625" s="143"/>
      <c r="J625" s="123"/>
      <c r="K625" s="144"/>
      <c r="L625" s="142"/>
      <c r="M625" s="142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</row>
    <row r="626" spans="1:27" ht="12.75" customHeight="1">
      <c r="A626" s="140"/>
      <c r="B626" s="140"/>
      <c r="C626" s="140"/>
      <c r="D626" s="141"/>
      <c r="E626" s="140"/>
      <c r="F626" s="142"/>
      <c r="G626" s="142"/>
      <c r="H626" s="142"/>
      <c r="I626" s="143"/>
      <c r="J626" s="123"/>
      <c r="K626" s="144"/>
      <c r="L626" s="142"/>
      <c r="M626" s="142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</row>
    <row r="627" spans="1:27" ht="12.75" customHeight="1">
      <c r="A627" s="140"/>
      <c r="B627" s="140"/>
      <c r="C627" s="140"/>
      <c r="D627" s="141"/>
      <c r="E627" s="140"/>
      <c r="F627" s="142"/>
      <c r="G627" s="142"/>
      <c r="H627" s="142"/>
      <c r="I627" s="143"/>
      <c r="J627" s="123"/>
      <c r="K627" s="144"/>
      <c r="L627" s="142"/>
      <c r="M627" s="142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</row>
    <row r="628" spans="1:27" ht="12.75" customHeight="1">
      <c r="A628" s="140"/>
      <c r="B628" s="140"/>
      <c r="C628" s="140"/>
      <c r="D628" s="141"/>
      <c r="E628" s="140"/>
      <c r="F628" s="142"/>
      <c r="G628" s="142"/>
      <c r="H628" s="142"/>
      <c r="I628" s="143"/>
      <c r="J628" s="123"/>
      <c r="K628" s="144"/>
      <c r="L628" s="142"/>
      <c r="M628" s="142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</row>
    <row r="629" spans="1:27" ht="12.75" customHeight="1">
      <c r="A629" s="140"/>
      <c r="B629" s="140"/>
      <c r="C629" s="140"/>
      <c r="D629" s="141"/>
      <c r="E629" s="140"/>
      <c r="F629" s="142"/>
      <c r="G629" s="142"/>
      <c r="H629" s="142"/>
      <c r="I629" s="143"/>
      <c r="J629" s="123"/>
      <c r="K629" s="144"/>
      <c r="L629" s="142"/>
      <c r="M629" s="142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</row>
    <row r="630" spans="1:27" ht="12.75" customHeight="1">
      <c r="A630" s="140"/>
      <c r="B630" s="140"/>
      <c r="C630" s="140"/>
      <c r="D630" s="141"/>
      <c r="E630" s="140"/>
      <c r="F630" s="142"/>
      <c r="G630" s="142"/>
      <c r="H630" s="142"/>
      <c r="I630" s="143"/>
      <c r="J630" s="123"/>
      <c r="K630" s="144"/>
      <c r="L630" s="142"/>
      <c r="M630" s="142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</row>
    <row r="631" spans="1:27" ht="12.75" customHeight="1">
      <c r="A631" s="140"/>
      <c r="B631" s="140"/>
      <c r="C631" s="140"/>
      <c r="D631" s="141"/>
      <c r="E631" s="140"/>
      <c r="F631" s="142"/>
      <c r="G631" s="142"/>
      <c r="H631" s="142"/>
      <c r="I631" s="143"/>
      <c r="J631" s="123"/>
      <c r="K631" s="144"/>
      <c r="L631" s="142"/>
      <c r="M631" s="142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</row>
    <row r="632" spans="1:27" ht="12.75" customHeight="1">
      <c r="A632" s="140"/>
      <c r="B632" s="140"/>
      <c r="C632" s="140"/>
      <c r="D632" s="141"/>
      <c r="E632" s="140"/>
      <c r="F632" s="142"/>
      <c r="G632" s="142"/>
      <c r="H632" s="142"/>
      <c r="I632" s="143"/>
      <c r="J632" s="123"/>
      <c r="K632" s="144"/>
      <c r="L632" s="142"/>
      <c r="M632" s="142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</row>
    <row r="633" spans="1:27" ht="12.75" customHeight="1">
      <c r="A633" s="140"/>
      <c r="B633" s="140"/>
      <c r="C633" s="140"/>
      <c r="D633" s="141"/>
      <c r="E633" s="140"/>
      <c r="F633" s="142"/>
      <c r="G633" s="142"/>
      <c r="H633" s="142"/>
      <c r="I633" s="143"/>
      <c r="J633" s="123"/>
      <c r="K633" s="144"/>
      <c r="L633" s="142"/>
      <c r="M633" s="142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</row>
    <row r="634" spans="1:27" ht="12.75" customHeight="1">
      <c r="A634" s="140"/>
      <c r="B634" s="140"/>
      <c r="C634" s="140"/>
      <c r="D634" s="141"/>
      <c r="E634" s="140"/>
      <c r="F634" s="142"/>
      <c r="G634" s="142"/>
      <c r="H634" s="142"/>
      <c r="I634" s="143"/>
      <c r="J634" s="123"/>
      <c r="K634" s="144"/>
      <c r="L634" s="142"/>
      <c r="M634" s="142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</row>
    <row r="635" spans="1:27" ht="12.75" customHeight="1">
      <c r="A635" s="140"/>
      <c r="B635" s="140"/>
      <c r="C635" s="140"/>
      <c r="D635" s="141"/>
      <c r="E635" s="140"/>
      <c r="F635" s="142"/>
      <c r="G635" s="142"/>
      <c r="H635" s="142"/>
      <c r="I635" s="143"/>
      <c r="J635" s="123"/>
      <c r="K635" s="144"/>
      <c r="L635" s="142"/>
      <c r="M635" s="142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</row>
    <row r="636" spans="1:27" ht="12.75" customHeight="1">
      <c r="A636" s="140"/>
      <c r="B636" s="140"/>
      <c r="C636" s="140"/>
      <c r="D636" s="141"/>
      <c r="E636" s="140"/>
      <c r="F636" s="142"/>
      <c r="G636" s="142"/>
      <c r="H636" s="142"/>
      <c r="I636" s="143"/>
      <c r="J636" s="123"/>
      <c r="K636" s="144"/>
      <c r="L636" s="142"/>
      <c r="M636" s="142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</row>
    <row r="637" spans="1:27" ht="12.75" customHeight="1">
      <c r="A637" s="140"/>
      <c r="B637" s="140"/>
      <c r="C637" s="140"/>
      <c r="D637" s="141"/>
      <c r="E637" s="140"/>
      <c r="F637" s="142"/>
      <c r="G637" s="142"/>
      <c r="H637" s="142"/>
      <c r="I637" s="143"/>
      <c r="J637" s="123"/>
      <c r="K637" s="144"/>
      <c r="L637" s="142"/>
      <c r="M637" s="142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</row>
    <row r="638" spans="1:27" ht="12.75" customHeight="1">
      <c r="A638" s="140"/>
      <c r="B638" s="140"/>
      <c r="C638" s="140"/>
      <c r="D638" s="141"/>
      <c r="E638" s="140"/>
      <c r="F638" s="142"/>
      <c r="G638" s="142"/>
      <c r="H638" s="142"/>
      <c r="I638" s="143"/>
      <c r="J638" s="123"/>
      <c r="K638" s="144"/>
      <c r="L638" s="142"/>
      <c r="M638" s="142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</row>
    <row r="639" spans="1:27" ht="12.75" customHeight="1">
      <c r="A639" s="140"/>
      <c r="B639" s="140"/>
      <c r="C639" s="140"/>
      <c r="D639" s="141"/>
      <c r="E639" s="140"/>
      <c r="F639" s="142"/>
      <c r="G639" s="142"/>
      <c r="H639" s="142"/>
      <c r="I639" s="143"/>
      <c r="J639" s="123"/>
      <c r="K639" s="144"/>
      <c r="L639" s="142"/>
      <c r="M639" s="142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</row>
    <row r="640" spans="1:27" ht="12.75" customHeight="1">
      <c r="A640" s="140"/>
      <c r="B640" s="140"/>
      <c r="C640" s="140"/>
      <c r="D640" s="141"/>
      <c r="E640" s="140"/>
      <c r="F640" s="142"/>
      <c r="G640" s="142"/>
      <c r="H640" s="142"/>
      <c r="I640" s="143"/>
      <c r="J640" s="123"/>
      <c r="K640" s="144"/>
      <c r="L640" s="142"/>
      <c r="M640" s="142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</row>
    <row r="641" spans="1:27" ht="12.75" customHeight="1">
      <c r="A641" s="140"/>
      <c r="B641" s="140"/>
      <c r="C641" s="140"/>
      <c r="D641" s="141"/>
      <c r="E641" s="140"/>
      <c r="F641" s="142"/>
      <c r="G641" s="142"/>
      <c r="H641" s="142"/>
      <c r="I641" s="143"/>
      <c r="J641" s="123"/>
      <c r="K641" s="144"/>
      <c r="L641" s="142"/>
      <c r="M641" s="142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</row>
    <row r="642" spans="1:27" ht="12.75" customHeight="1">
      <c r="A642" s="140"/>
      <c r="B642" s="140"/>
      <c r="C642" s="140"/>
      <c r="D642" s="141"/>
      <c r="E642" s="140"/>
      <c r="F642" s="142"/>
      <c r="G642" s="142"/>
      <c r="H642" s="142"/>
      <c r="I642" s="143"/>
      <c r="J642" s="123"/>
      <c r="K642" s="144"/>
      <c r="L642" s="142"/>
      <c r="M642" s="142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</row>
    <row r="643" spans="1:27" ht="12.75" customHeight="1">
      <c r="A643" s="140"/>
      <c r="B643" s="140"/>
      <c r="C643" s="140"/>
      <c r="D643" s="141"/>
      <c r="E643" s="140"/>
      <c r="F643" s="142"/>
      <c r="G643" s="142"/>
      <c r="H643" s="142"/>
      <c r="I643" s="143"/>
      <c r="J643" s="123"/>
      <c r="K643" s="144"/>
      <c r="L643" s="142"/>
      <c r="M643" s="142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</row>
    <row r="644" spans="1:27" ht="12.75" customHeight="1">
      <c r="A644" s="140"/>
      <c r="B644" s="140"/>
      <c r="C644" s="140"/>
      <c r="D644" s="141"/>
      <c r="E644" s="140"/>
      <c r="F644" s="142"/>
      <c r="G644" s="142"/>
      <c r="H644" s="142"/>
      <c r="I644" s="143"/>
      <c r="J644" s="123"/>
      <c r="K644" s="144"/>
      <c r="L644" s="142"/>
      <c r="M644" s="142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</row>
    <row r="645" spans="1:27" ht="12.75" customHeight="1">
      <c r="A645" s="140"/>
      <c r="B645" s="140"/>
      <c r="C645" s="140"/>
      <c r="D645" s="141"/>
      <c r="E645" s="140"/>
      <c r="F645" s="142"/>
      <c r="G645" s="142"/>
      <c r="H645" s="142"/>
      <c r="I645" s="143"/>
      <c r="J645" s="123"/>
      <c r="K645" s="144"/>
      <c r="L645" s="142"/>
      <c r="M645" s="142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</row>
    <row r="646" spans="1:27" ht="12.75" customHeight="1">
      <c r="A646" s="140"/>
      <c r="B646" s="140"/>
      <c r="C646" s="140"/>
      <c r="D646" s="141"/>
      <c r="E646" s="140"/>
      <c r="F646" s="142"/>
      <c r="G646" s="142"/>
      <c r="H646" s="142"/>
      <c r="I646" s="143"/>
      <c r="J646" s="123"/>
      <c r="K646" s="144"/>
      <c r="L646" s="142"/>
      <c r="M646" s="142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</row>
    <row r="647" spans="1:27" ht="12.75" customHeight="1">
      <c r="A647" s="140"/>
      <c r="B647" s="140"/>
      <c r="C647" s="140"/>
      <c r="D647" s="141"/>
      <c r="E647" s="140"/>
      <c r="F647" s="142"/>
      <c r="G647" s="142"/>
      <c r="H647" s="142"/>
      <c r="I647" s="143"/>
      <c r="J647" s="123"/>
      <c r="K647" s="144"/>
      <c r="L647" s="142"/>
      <c r="M647" s="142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</row>
    <row r="648" spans="1:27" ht="12.75" customHeight="1">
      <c r="A648" s="140"/>
      <c r="B648" s="140"/>
      <c r="C648" s="140"/>
      <c r="D648" s="141"/>
      <c r="E648" s="140"/>
      <c r="F648" s="142"/>
      <c r="G648" s="142"/>
      <c r="H648" s="142"/>
      <c r="I648" s="143"/>
      <c r="J648" s="123"/>
      <c r="K648" s="144"/>
      <c r="L648" s="142"/>
      <c r="M648" s="142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</row>
    <row r="649" spans="1:27" ht="12.75" customHeight="1">
      <c r="A649" s="140"/>
      <c r="B649" s="140"/>
      <c r="C649" s="140"/>
      <c r="D649" s="141"/>
      <c r="E649" s="140"/>
      <c r="F649" s="142"/>
      <c r="G649" s="142"/>
      <c r="H649" s="142"/>
      <c r="I649" s="143"/>
      <c r="J649" s="123"/>
      <c r="K649" s="144"/>
      <c r="L649" s="142"/>
      <c r="M649" s="142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</row>
    <row r="650" spans="1:27" ht="12.75" customHeight="1">
      <c r="A650" s="140"/>
      <c r="B650" s="140"/>
      <c r="C650" s="140"/>
      <c r="D650" s="141"/>
      <c r="E650" s="140"/>
      <c r="F650" s="142"/>
      <c r="G650" s="142"/>
      <c r="H650" s="142"/>
      <c r="I650" s="143"/>
      <c r="J650" s="123"/>
      <c r="K650" s="144"/>
      <c r="L650" s="142"/>
      <c r="M650" s="142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</row>
    <row r="651" spans="1:27" ht="12.75" customHeight="1">
      <c r="A651" s="140"/>
      <c r="B651" s="140"/>
      <c r="C651" s="140"/>
      <c r="D651" s="141"/>
      <c r="E651" s="140"/>
      <c r="F651" s="142"/>
      <c r="G651" s="142"/>
      <c r="H651" s="142"/>
      <c r="I651" s="143"/>
      <c r="J651" s="123"/>
      <c r="K651" s="144"/>
      <c r="L651" s="142"/>
      <c r="M651" s="142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</row>
    <row r="652" spans="1:27" ht="12.75" customHeight="1">
      <c r="A652" s="140"/>
      <c r="B652" s="140"/>
      <c r="C652" s="140"/>
      <c r="D652" s="141"/>
      <c r="E652" s="140"/>
      <c r="F652" s="142"/>
      <c r="G652" s="142"/>
      <c r="H652" s="142"/>
      <c r="I652" s="143"/>
      <c r="J652" s="123"/>
      <c r="K652" s="144"/>
      <c r="L652" s="142"/>
      <c r="M652" s="142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</row>
    <row r="653" spans="1:27" ht="12.75" customHeight="1">
      <c r="A653" s="140"/>
      <c r="B653" s="140"/>
      <c r="C653" s="140"/>
      <c r="D653" s="141"/>
      <c r="E653" s="140"/>
      <c r="F653" s="142"/>
      <c r="G653" s="142"/>
      <c r="H653" s="142"/>
      <c r="I653" s="143"/>
      <c r="J653" s="123"/>
      <c r="K653" s="144"/>
      <c r="L653" s="142"/>
      <c r="M653" s="142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</row>
    <row r="654" spans="1:27" ht="12.75" customHeight="1">
      <c r="A654" s="140"/>
      <c r="B654" s="140"/>
      <c r="C654" s="140"/>
      <c r="D654" s="141"/>
      <c r="E654" s="140"/>
      <c r="F654" s="142"/>
      <c r="G654" s="142"/>
      <c r="H654" s="142"/>
      <c r="I654" s="143"/>
      <c r="J654" s="123"/>
      <c r="K654" s="144"/>
      <c r="L654" s="142"/>
      <c r="M654" s="142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</row>
    <row r="655" spans="1:27" ht="12.75" customHeight="1">
      <c r="A655" s="140"/>
      <c r="B655" s="140"/>
      <c r="C655" s="140"/>
      <c r="D655" s="141"/>
      <c r="E655" s="140"/>
      <c r="F655" s="142"/>
      <c r="G655" s="142"/>
      <c r="H655" s="142"/>
      <c r="I655" s="143"/>
      <c r="J655" s="123"/>
      <c r="K655" s="144"/>
      <c r="L655" s="142"/>
      <c r="M655" s="142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</row>
    <row r="656" spans="1:27" ht="12.75" customHeight="1">
      <c r="A656" s="140"/>
      <c r="B656" s="140"/>
      <c r="C656" s="140"/>
      <c r="D656" s="141"/>
      <c r="E656" s="140"/>
      <c r="F656" s="142"/>
      <c r="G656" s="142"/>
      <c r="H656" s="142"/>
      <c r="I656" s="143"/>
      <c r="J656" s="123"/>
      <c r="K656" s="144"/>
      <c r="L656" s="142"/>
      <c r="M656" s="142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</row>
    <row r="657" spans="1:27" ht="12.75" customHeight="1">
      <c r="A657" s="140"/>
      <c r="B657" s="140"/>
      <c r="C657" s="140"/>
      <c r="D657" s="141"/>
      <c r="E657" s="140"/>
      <c r="F657" s="142"/>
      <c r="G657" s="142"/>
      <c r="H657" s="142"/>
      <c r="I657" s="143"/>
      <c r="J657" s="123"/>
      <c r="K657" s="144"/>
      <c r="L657" s="142"/>
      <c r="M657" s="142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</row>
    <row r="658" spans="1:27" ht="12.75" customHeight="1">
      <c r="A658" s="140"/>
      <c r="B658" s="140"/>
      <c r="C658" s="140"/>
      <c r="D658" s="141"/>
      <c r="E658" s="140"/>
      <c r="F658" s="142"/>
      <c r="G658" s="142"/>
      <c r="H658" s="142"/>
      <c r="I658" s="143"/>
      <c r="J658" s="123"/>
      <c r="K658" s="144"/>
      <c r="L658" s="142"/>
      <c r="M658" s="142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</row>
    <row r="659" spans="1:27" ht="12.75" customHeight="1">
      <c r="A659" s="140"/>
      <c r="B659" s="140"/>
      <c r="C659" s="140"/>
      <c r="D659" s="141"/>
      <c r="E659" s="140"/>
      <c r="F659" s="142"/>
      <c r="G659" s="142"/>
      <c r="H659" s="142"/>
      <c r="I659" s="143"/>
      <c r="J659" s="123"/>
      <c r="K659" s="144"/>
      <c r="L659" s="142"/>
      <c r="M659" s="142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</row>
    <row r="660" spans="1:27" ht="12.75" customHeight="1">
      <c r="A660" s="140"/>
      <c r="B660" s="140"/>
      <c r="C660" s="140"/>
      <c r="D660" s="141"/>
      <c r="E660" s="140"/>
      <c r="F660" s="142"/>
      <c r="G660" s="142"/>
      <c r="H660" s="142"/>
      <c r="I660" s="143"/>
      <c r="J660" s="123"/>
      <c r="K660" s="144"/>
      <c r="L660" s="142"/>
      <c r="M660" s="142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</row>
    <row r="661" spans="1:27" ht="12.75" customHeight="1">
      <c r="A661" s="140"/>
      <c r="B661" s="140"/>
      <c r="C661" s="140"/>
      <c r="D661" s="141"/>
      <c r="E661" s="140"/>
      <c r="F661" s="142"/>
      <c r="G661" s="142"/>
      <c r="H661" s="142"/>
      <c r="I661" s="143"/>
      <c r="J661" s="123"/>
      <c r="K661" s="144"/>
      <c r="L661" s="142"/>
      <c r="M661" s="142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</row>
    <row r="662" spans="1:27" ht="12.75" customHeight="1">
      <c r="A662" s="140"/>
      <c r="B662" s="140"/>
      <c r="C662" s="140"/>
      <c r="D662" s="141"/>
      <c r="E662" s="140"/>
      <c r="F662" s="142"/>
      <c r="G662" s="142"/>
      <c r="H662" s="142"/>
      <c r="I662" s="143"/>
      <c r="J662" s="123"/>
      <c r="K662" s="144"/>
      <c r="L662" s="142"/>
      <c r="M662" s="142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</row>
    <row r="663" spans="1:27" ht="12.75" customHeight="1">
      <c r="A663" s="140"/>
      <c r="B663" s="140"/>
      <c r="C663" s="140"/>
      <c r="D663" s="141"/>
      <c r="E663" s="140"/>
      <c r="F663" s="142"/>
      <c r="G663" s="142"/>
      <c r="H663" s="142"/>
      <c r="I663" s="143"/>
      <c r="J663" s="123"/>
      <c r="K663" s="144"/>
      <c r="L663" s="142"/>
      <c r="M663" s="142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</row>
    <row r="664" spans="1:27" ht="12.75" customHeight="1">
      <c r="A664" s="140"/>
      <c r="B664" s="140"/>
      <c r="C664" s="140"/>
      <c r="D664" s="141"/>
      <c r="E664" s="140"/>
      <c r="F664" s="142"/>
      <c r="G664" s="142"/>
      <c r="H664" s="142"/>
      <c r="I664" s="143"/>
      <c r="J664" s="123"/>
      <c r="K664" s="144"/>
      <c r="L664" s="142"/>
      <c r="M664" s="142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</row>
    <row r="665" spans="1:27" ht="12.75" customHeight="1">
      <c r="A665" s="140"/>
      <c r="B665" s="140"/>
      <c r="C665" s="140"/>
      <c r="D665" s="141"/>
      <c r="E665" s="140"/>
      <c r="F665" s="142"/>
      <c r="G665" s="142"/>
      <c r="H665" s="142"/>
      <c r="I665" s="143"/>
      <c r="J665" s="123"/>
      <c r="K665" s="144"/>
      <c r="L665" s="142"/>
      <c r="M665" s="142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</row>
    <row r="666" spans="1:27" ht="12.75" customHeight="1">
      <c r="A666" s="140"/>
      <c r="B666" s="140"/>
      <c r="C666" s="140"/>
      <c r="D666" s="141"/>
      <c r="E666" s="140"/>
      <c r="F666" s="142"/>
      <c r="G666" s="142"/>
      <c r="H666" s="142"/>
      <c r="I666" s="143"/>
      <c r="J666" s="123"/>
      <c r="K666" s="144"/>
      <c r="L666" s="142"/>
      <c r="M666" s="142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</row>
    <row r="667" spans="1:27" ht="12.75" customHeight="1">
      <c r="A667" s="140"/>
      <c r="B667" s="140"/>
      <c r="C667" s="140"/>
      <c r="D667" s="141"/>
      <c r="E667" s="140"/>
      <c r="F667" s="142"/>
      <c r="G667" s="142"/>
      <c r="H667" s="142"/>
      <c r="I667" s="143"/>
      <c r="J667" s="123"/>
      <c r="K667" s="144"/>
      <c r="L667" s="142"/>
      <c r="M667" s="142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</row>
    <row r="668" spans="1:27" ht="12.75" customHeight="1">
      <c r="A668" s="140"/>
      <c r="B668" s="140"/>
      <c r="C668" s="140"/>
      <c r="D668" s="141"/>
      <c r="E668" s="140"/>
      <c r="F668" s="142"/>
      <c r="G668" s="142"/>
      <c r="H668" s="142"/>
      <c r="I668" s="143"/>
      <c r="J668" s="123"/>
      <c r="K668" s="144"/>
      <c r="L668" s="142"/>
      <c r="M668" s="142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</row>
    <row r="669" spans="1:27" ht="12.75" customHeight="1">
      <c r="A669" s="140"/>
      <c r="B669" s="140"/>
      <c r="C669" s="140"/>
      <c r="D669" s="141"/>
      <c r="E669" s="140"/>
      <c r="F669" s="142"/>
      <c r="G669" s="142"/>
      <c r="H669" s="142"/>
      <c r="I669" s="143"/>
      <c r="J669" s="123"/>
      <c r="K669" s="144"/>
      <c r="L669" s="142"/>
      <c r="M669" s="142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</row>
    <row r="670" spans="1:27" ht="12.75" customHeight="1">
      <c r="A670" s="140"/>
      <c r="B670" s="140"/>
      <c r="C670" s="140"/>
      <c r="D670" s="141"/>
      <c r="E670" s="140"/>
      <c r="F670" s="142"/>
      <c r="G670" s="142"/>
      <c r="H670" s="142"/>
      <c r="I670" s="143"/>
      <c r="J670" s="123"/>
      <c r="K670" s="144"/>
      <c r="L670" s="142"/>
      <c r="M670" s="142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</row>
    <row r="671" spans="1:27" ht="12.75" customHeight="1">
      <c r="A671" s="140"/>
      <c r="B671" s="140"/>
      <c r="C671" s="140"/>
      <c r="D671" s="141"/>
      <c r="E671" s="140"/>
      <c r="F671" s="142"/>
      <c r="G671" s="142"/>
      <c r="H671" s="142"/>
      <c r="I671" s="143"/>
      <c r="J671" s="123"/>
      <c r="K671" s="144"/>
      <c r="L671" s="142"/>
      <c r="M671" s="142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</row>
    <row r="672" spans="1:27" ht="12.75" customHeight="1">
      <c r="A672" s="140"/>
      <c r="B672" s="140"/>
      <c r="C672" s="140"/>
      <c r="D672" s="141"/>
      <c r="E672" s="140"/>
      <c r="F672" s="142"/>
      <c r="G672" s="142"/>
      <c r="H672" s="142"/>
      <c r="I672" s="143"/>
      <c r="J672" s="123"/>
      <c r="K672" s="144"/>
      <c r="L672" s="142"/>
      <c r="M672" s="142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</row>
    <row r="673" spans="1:27" ht="12.75" customHeight="1">
      <c r="A673" s="140"/>
      <c r="B673" s="140"/>
      <c r="C673" s="140"/>
      <c r="D673" s="141"/>
      <c r="E673" s="140"/>
      <c r="F673" s="142"/>
      <c r="G673" s="142"/>
      <c r="H673" s="142"/>
      <c r="I673" s="143"/>
      <c r="J673" s="123"/>
      <c r="K673" s="144"/>
      <c r="L673" s="142"/>
      <c r="M673" s="142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</row>
    <row r="674" spans="1:27" ht="12.75" customHeight="1">
      <c r="A674" s="140"/>
      <c r="B674" s="140"/>
      <c r="C674" s="140"/>
      <c r="D674" s="141"/>
      <c r="E674" s="140"/>
      <c r="F674" s="142"/>
      <c r="G674" s="142"/>
      <c r="H674" s="142"/>
      <c r="I674" s="143"/>
      <c r="J674" s="123"/>
      <c r="K674" s="144"/>
      <c r="L674" s="142"/>
      <c r="M674" s="142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</row>
    <row r="675" spans="1:27" ht="12.75" customHeight="1">
      <c r="A675" s="140"/>
      <c r="B675" s="140"/>
      <c r="C675" s="140"/>
      <c r="D675" s="141"/>
      <c r="E675" s="140"/>
      <c r="F675" s="142"/>
      <c r="G675" s="142"/>
      <c r="H675" s="142"/>
      <c r="I675" s="143"/>
      <c r="J675" s="123"/>
      <c r="K675" s="144"/>
      <c r="L675" s="142"/>
      <c r="M675" s="142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</row>
    <row r="676" spans="1:27" ht="12.75" customHeight="1">
      <c r="A676" s="140"/>
      <c r="B676" s="140"/>
      <c r="C676" s="140"/>
      <c r="D676" s="141"/>
      <c r="E676" s="140"/>
      <c r="F676" s="142"/>
      <c r="G676" s="142"/>
      <c r="H676" s="142"/>
      <c r="I676" s="143"/>
      <c r="J676" s="123"/>
      <c r="K676" s="144"/>
      <c r="L676" s="142"/>
      <c r="M676" s="142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</row>
    <row r="677" spans="1:27" ht="12.75" customHeight="1">
      <c r="A677" s="140"/>
      <c r="B677" s="140"/>
      <c r="C677" s="140"/>
      <c r="D677" s="141"/>
      <c r="E677" s="140"/>
      <c r="F677" s="142"/>
      <c r="G677" s="142"/>
      <c r="H677" s="142"/>
      <c r="I677" s="143"/>
      <c r="J677" s="123"/>
      <c r="K677" s="144"/>
      <c r="L677" s="142"/>
      <c r="M677" s="142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</row>
    <row r="678" spans="1:27" ht="12.75" customHeight="1">
      <c r="A678" s="140"/>
      <c r="B678" s="140"/>
      <c r="C678" s="140"/>
      <c r="D678" s="141"/>
      <c r="E678" s="140"/>
      <c r="F678" s="142"/>
      <c r="G678" s="142"/>
      <c r="H678" s="142"/>
      <c r="I678" s="143"/>
      <c r="J678" s="123"/>
      <c r="K678" s="144"/>
      <c r="L678" s="142"/>
      <c r="M678" s="142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</row>
    <row r="679" spans="1:27" ht="12.75" customHeight="1">
      <c r="A679" s="140"/>
      <c r="B679" s="140"/>
      <c r="C679" s="140"/>
      <c r="D679" s="141"/>
      <c r="E679" s="140"/>
      <c r="F679" s="142"/>
      <c r="G679" s="142"/>
      <c r="H679" s="142"/>
      <c r="I679" s="143"/>
      <c r="J679" s="123"/>
      <c r="K679" s="144"/>
      <c r="L679" s="142"/>
      <c r="M679" s="142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</row>
    <row r="680" spans="1:27" ht="12.75" customHeight="1">
      <c r="A680" s="140"/>
      <c r="B680" s="140"/>
      <c r="C680" s="140"/>
      <c r="D680" s="141"/>
      <c r="E680" s="140"/>
      <c r="F680" s="142"/>
      <c r="G680" s="142"/>
      <c r="H680" s="142"/>
      <c r="I680" s="143"/>
      <c r="J680" s="123"/>
      <c r="K680" s="144"/>
      <c r="L680" s="142"/>
      <c r="M680" s="142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</row>
    <row r="681" spans="1:27" ht="12.75" customHeight="1">
      <c r="A681" s="140"/>
      <c r="B681" s="140"/>
      <c r="C681" s="140"/>
      <c r="D681" s="141"/>
      <c r="E681" s="140"/>
      <c r="F681" s="142"/>
      <c r="G681" s="142"/>
      <c r="H681" s="142"/>
      <c r="I681" s="143"/>
      <c r="J681" s="123"/>
      <c r="K681" s="144"/>
      <c r="L681" s="142"/>
      <c r="M681" s="142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</row>
    <row r="682" spans="1:27" ht="12.75" customHeight="1">
      <c r="A682" s="140"/>
      <c r="B682" s="140"/>
      <c r="C682" s="140"/>
      <c r="D682" s="141"/>
      <c r="E682" s="140"/>
      <c r="F682" s="142"/>
      <c r="G682" s="142"/>
      <c r="H682" s="142"/>
      <c r="I682" s="143"/>
      <c r="J682" s="123"/>
      <c r="K682" s="144"/>
      <c r="L682" s="142"/>
      <c r="M682" s="142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</row>
    <row r="683" spans="1:27" ht="12.75" customHeight="1">
      <c r="A683" s="140"/>
      <c r="B683" s="140"/>
      <c r="C683" s="140"/>
      <c r="D683" s="141"/>
      <c r="E683" s="140"/>
      <c r="F683" s="142"/>
      <c r="G683" s="142"/>
      <c r="H683" s="142"/>
      <c r="I683" s="143"/>
      <c r="J683" s="123"/>
      <c r="K683" s="144"/>
      <c r="L683" s="142"/>
      <c r="M683" s="142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</row>
    <row r="684" spans="1:27" ht="12.75" customHeight="1">
      <c r="A684" s="140"/>
      <c r="B684" s="140"/>
      <c r="C684" s="140"/>
      <c r="D684" s="141"/>
      <c r="E684" s="140"/>
      <c r="F684" s="142"/>
      <c r="G684" s="142"/>
      <c r="H684" s="142"/>
      <c r="I684" s="143"/>
      <c r="J684" s="123"/>
      <c r="K684" s="144"/>
      <c r="L684" s="142"/>
      <c r="M684" s="142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</row>
    <row r="685" spans="1:27" ht="12.75" customHeight="1">
      <c r="A685" s="140"/>
      <c r="B685" s="140"/>
      <c r="C685" s="140"/>
      <c r="D685" s="141"/>
      <c r="E685" s="140"/>
      <c r="F685" s="142"/>
      <c r="G685" s="142"/>
      <c r="H685" s="142"/>
      <c r="I685" s="143"/>
      <c r="J685" s="123"/>
      <c r="K685" s="144"/>
      <c r="L685" s="142"/>
      <c r="M685" s="142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</row>
    <row r="686" spans="1:27" ht="12.75" customHeight="1">
      <c r="A686" s="140"/>
      <c r="B686" s="140"/>
      <c r="C686" s="140"/>
      <c r="D686" s="141"/>
      <c r="E686" s="140"/>
      <c r="F686" s="142"/>
      <c r="G686" s="142"/>
      <c r="H686" s="142"/>
      <c r="I686" s="143"/>
      <c r="J686" s="123"/>
      <c r="K686" s="144"/>
      <c r="L686" s="142"/>
      <c r="M686" s="142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</row>
    <row r="687" spans="1:27" ht="12.75" customHeight="1">
      <c r="A687" s="140"/>
      <c r="B687" s="140"/>
      <c r="C687" s="140"/>
      <c r="D687" s="141"/>
      <c r="E687" s="140"/>
      <c r="F687" s="142"/>
      <c r="G687" s="142"/>
      <c r="H687" s="142"/>
      <c r="I687" s="143"/>
      <c r="J687" s="123"/>
      <c r="K687" s="144"/>
      <c r="L687" s="142"/>
      <c r="M687" s="142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</row>
    <row r="688" spans="1:27" ht="12.75" customHeight="1">
      <c r="A688" s="140"/>
      <c r="B688" s="140"/>
      <c r="C688" s="140"/>
      <c r="D688" s="141"/>
      <c r="E688" s="140"/>
      <c r="F688" s="142"/>
      <c r="G688" s="142"/>
      <c r="H688" s="142"/>
      <c r="I688" s="143"/>
      <c r="J688" s="123"/>
      <c r="K688" s="144"/>
      <c r="L688" s="142"/>
      <c r="M688" s="142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</row>
    <row r="689" spans="1:27" ht="12.75" customHeight="1">
      <c r="A689" s="140"/>
      <c r="B689" s="140"/>
      <c r="C689" s="140"/>
      <c r="D689" s="141"/>
      <c r="E689" s="140"/>
      <c r="F689" s="142"/>
      <c r="G689" s="142"/>
      <c r="H689" s="142"/>
      <c r="I689" s="143"/>
      <c r="J689" s="123"/>
      <c r="K689" s="144"/>
      <c r="L689" s="142"/>
      <c r="M689" s="142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</row>
    <row r="690" spans="1:27" ht="12.75" customHeight="1">
      <c r="A690" s="140"/>
      <c r="B690" s="140"/>
      <c r="C690" s="140"/>
      <c r="D690" s="141"/>
      <c r="E690" s="140"/>
      <c r="F690" s="142"/>
      <c r="G690" s="142"/>
      <c r="H690" s="142"/>
      <c r="I690" s="143"/>
      <c r="J690" s="123"/>
      <c r="K690" s="144"/>
      <c r="L690" s="142"/>
      <c r="M690" s="142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</row>
    <row r="691" spans="1:27" ht="12.75" customHeight="1">
      <c r="A691" s="140"/>
      <c r="B691" s="140"/>
      <c r="C691" s="140"/>
      <c r="D691" s="141"/>
      <c r="E691" s="140"/>
      <c r="F691" s="142"/>
      <c r="G691" s="142"/>
      <c r="H691" s="142"/>
      <c r="I691" s="143"/>
      <c r="J691" s="123"/>
      <c r="K691" s="144"/>
      <c r="L691" s="142"/>
      <c r="M691" s="142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</row>
    <row r="692" spans="1:27" ht="12.75" customHeight="1">
      <c r="A692" s="140"/>
      <c r="B692" s="140"/>
      <c r="C692" s="140"/>
      <c r="D692" s="141"/>
      <c r="E692" s="140"/>
      <c r="F692" s="142"/>
      <c r="G692" s="142"/>
      <c r="H692" s="142"/>
      <c r="I692" s="143"/>
      <c r="J692" s="123"/>
      <c r="K692" s="144"/>
      <c r="L692" s="142"/>
      <c r="M692" s="142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</row>
    <row r="693" spans="1:27" ht="12.75" customHeight="1">
      <c r="A693" s="140"/>
      <c r="B693" s="140"/>
      <c r="C693" s="140"/>
      <c r="D693" s="141"/>
      <c r="E693" s="140"/>
      <c r="F693" s="142"/>
      <c r="G693" s="142"/>
      <c r="H693" s="142"/>
      <c r="I693" s="143"/>
      <c r="J693" s="123"/>
      <c r="K693" s="144"/>
      <c r="L693" s="142"/>
      <c r="M693" s="142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</row>
    <row r="694" spans="1:27" ht="12.75" customHeight="1">
      <c r="A694" s="140"/>
      <c r="B694" s="140"/>
      <c r="C694" s="140"/>
      <c r="D694" s="141"/>
      <c r="E694" s="140"/>
      <c r="F694" s="142"/>
      <c r="G694" s="142"/>
      <c r="H694" s="142"/>
      <c r="I694" s="143"/>
      <c r="J694" s="123"/>
      <c r="K694" s="144"/>
      <c r="L694" s="142"/>
      <c r="M694" s="142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</row>
    <row r="695" spans="1:27" ht="12.75" customHeight="1">
      <c r="A695" s="140"/>
      <c r="B695" s="140"/>
      <c r="C695" s="140"/>
      <c r="D695" s="141"/>
      <c r="E695" s="140"/>
      <c r="F695" s="142"/>
      <c r="G695" s="142"/>
      <c r="H695" s="142"/>
      <c r="I695" s="143"/>
      <c r="J695" s="123"/>
      <c r="K695" s="144"/>
      <c r="L695" s="142"/>
      <c r="M695" s="142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</row>
    <row r="696" spans="1:27" ht="12.75" customHeight="1">
      <c r="A696" s="140"/>
      <c r="B696" s="140"/>
      <c r="C696" s="140"/>
      <c r="D696" s="141"/>
      <c r="E696" s="140"/>
      <c r="F696" s="142"/>
      <c r="G696" s="142"/>
      <c r="H696" s="142"/>
      <c r="I696" s="143"/>
      <c r="J696" s="123"/>
      <c r="K696" s="144"/>
      <c r="L696" s="142"/>
      <c r="M696" s="142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</row>
    <row r="697" spans="1:27" ht="12.75" customHeight="1">
      <c r="A697" s="140"/>
      <c r="B697" s="140"/>
      <c r="C697" s="140"/>
      <c r="D697" s="141"/>
      <c r="E697" s="140"/>
      <c r="F697" s="142"/>
      <c r="G697" s="142"/>
      <c r="H697" s="142"/>
      <c r="I697" s="143"/>
      <c r="J697" s="123"/>
      <c r="K697" s="144"/>
      <c r="L697" s="142"/>
      <c r="M697" s="142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</row>
    <row r="698" spans="1:27" ht="12.75" customHeight="1">
      <c r="A698" s="140"/>
      <c r="B698" s="140"/>
      <c r="C698" s="140"/>
      <c r="D698" s="141"/>
      <c r="E698" s="140"/>
      <c r="F698" s="142"/>
      <c r="G698" s="142"/>
      <c r="H698" s="142"/>
      <c r="I698" s="143"/>
      <c r="J698" s="123"/>
      <c r="K698" s="144"/>
      <c r="L698" s="142"/>
      <c r="M698" s="142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</row>
    <row r="699" spans="1:27" ht="12.75" customHeight="1">
      <c r="A699" s="140"/>
      <c r="B699" s="140"/>
      <c r="C699" s="140"/>
      <c r="D699" s="141"/>
      <c r="E699" s="140"/>
      <c r="F699" s="142"/>
      <c r="G699" s="142"/>
      <c r="H699" s="142"/>
      <c r="I699" s="143"/>
      <c r="J699" s="123"/>
      <c r="K699" s="144"/>
      <c r="L699" s="142"/>
      <c r="M699" s="142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</row>
    <row r="700" spans="1:27" ht="12.75" customHeight="1">
      <c r="A700" s="140"/>
      <c r="B700" s="140"/>
      <c r="C700" s="140"/>
      <c r="D700" s="141"/>
      <c r="E700" s="140"/>
      <c r="F700" s="142"/>
      <c r="G700" s="142"/>
      <c r="H700" s="142"/>
      <c r="I700" s="143"/>
      <c r="J700" s="123"/>
      <c r="K700" s="144"/>
      <c r="L700" s="142"/>
      <c r="M700" s="142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</row>
    <row r="701" spans="1:27" ht="12.75" customHeight="1">
      <c r="A701" s="140"/>
      <c r="B701" s="140"/>
      <c r="C701" s="140"/>
      <c r="D701" s="141"/>
      <c r="E701" s="140"/>
      <c r="F701" s="142"/>
      <c r="G701" s="142"/>
      <c r="H701" s="142"/>
      <c r="I701" s="143"/>
      <c r="J701" s="123"/>
      <c r="K701" s="144"/>
      <c r="L701" s="142"/>
      <c r="M701" s="142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</row>
    <row r="702" spans="1:27" ht="12.75" customHeight="1">
      <c r="A702" s="140"/>
      <c r="B702" s="140"/>
      <c r="C702" s="140"/>
      <c r="D702" s="141"/>
      <c r="E702" s="140"/>
      <c r="F702" s="142"/>
      <c r="G702" s="142"/>
      <c r="H702" s="142"/>
      <c r="I702" s="143"/>
      <c r="J702" s="123"/>
      <c r="K702" s="144"/>
      <c r="L702" s="142"/>
      <c r="M702" s="142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</row>
    <row r="703" spans="1:27" ht="12.75" customHeight="1">
      <c r="A703" s="140"/>
      <c r="B703" s="140"/>
      <c r="C703" s="140"/>
      <c r="D703" s="141"/>
      <c r="E703" s="140"/>
      <c r="F703" s="142"/>
      <c r="G703" s="142"/>
      <c r="H703" s="142"/>
      <c r="I703" s="143"/>
      <c r="J703" s="123"/>
      <c r="K703" s="144"/>
      <c r="L703" s="142"/>
      <c r="M703" s="142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</row>
    <row r="704" spans="1:27" ht="12.75" customHeight="1">
      <c r="A704" s="140"/>
      <c r="B704" s="140"/>
      <c r="C704" s="140"/>
      <c r="D704" s="141"/>
      <c r="E704" s="140"/>
      <c r="F704" s="142"/>
      <c r="G704" s="142"/>
      <c r="H704" s="142"/>
      <c r="I704" s="143"/>
      <c r="J704" s="123"/>
      <c r="K704" s="144"/>
      <c r="L704" s="142"/>
      <c r="M704" s="142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</row>
    <row r="705" spans="1:27" ht="12.75" customHeight="1">
      <c r="A705" s="140"/>
      <c r="B705" s="140"/>
      <c r="C705" s="140"/>
      <c r="D705" s="141"/>
      <c r="E705" s="140"/>
      <c r="F705" s="142"/>
      <c r="G705" s="142"/>
      <c r="H705" s="142"/>
      <c r="I705" s="143"/>
      <c r="J705" s="123"/>
      <c r="K705" s="144"/>
      <c r="L705" s="142"/>
      <c r="M705" s="142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</row>
    <row r="706" spans="1:27" ht="12.75" customHeight="1">
      <c r="A706" s="140"/>
      <c r="B706" s="140"/>
      <c r="C706" s="140"/>
      <c r="D706" s="141"/>
      <c r="E706" s="140"/>
      <c r="F706" s="142"/>
      <c r="G706" s="142"/>
      <c r="H706" s="142"/>
      <c r="I706" s="143"/>
      <c r="J706" s="123"/>
      <c r="K706" s="144"/>
      <c r="L706" s="142"/>
      <c r="M706" s="142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</row>
    <row r="707" spans="1:27" ht="12.75" customHeight="1">
      <c r="A707" s="140"/>
      <c r="B707" s="140"/>
      <c r="C707" s="140"/>
      <c r="D707" s="141"/>
      <c r="E707" s="140"/>
      <c r="F707" s="142"/>
      <c r="G707" s="142"/>
      <c r="H707" s="142"/>
      <c r="I707" s="143"/>
      <c r="J707" s="123"/>
      <c r="K707" s="144"/>
      <c r="L707" s="142"/>
      <c r="M707" s="142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</row>
    <row r="708" spans="1:27" ht="12.75" customHeight="1">
      <c r="A708" s="140"/>
      <c r="B708" s="140"/>
      <c r="C708" s="140"/>
      <c r="D708" s="141"/>
      <c r="E708" s="140"/>
      <c r="F708" s="142"/>
      <c r="G708" s="142"/>
      <c r="H708" s="142"/>
      <c r="I708" s="143"/>
      <c r="J708" s="123"/>
      <c r="K708" s="144"/>
      <c r="L708" s="142"/>
      <c r="M708" s="142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</row>
    <row r="709" spans="1:27" ht="12.75" customHeight="1">
      <c r="A709" s="140"/>
      <c r="B709" s="140"/>
      <c r="C709" s="140"/>
      <c r="D709" s="141"/>
      <c r="E709" s="140"/>
      <c r="F709" s="142"/>
      <c r="G709" s="142"/>
      <c r="H709" s="142"/>
      <c r="I709" s="143"/>
      <c r="J709" s="123"/>
      <c r="K709" s="144"/>
      <c r="L709" s="142"/>
      <c r="M709" s="142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</row>
    <row r="710" spans="1:27" ht="12.75" customHeight="1">
      <c r="A710" s="140"/>
      <c r="B710" s="140"/>
      <c r="C710" s="140"/>
      <c r="D710" s="141"/>
      <c r="E710" s="140"/>
      <c r="F710" s="142"/>
      <c r="G710" s="142"/>
      <c r="H710" s="142"/>
      <c r="I710" s="143"/>
      <c r="J710" s="123"/>
      <c r="K710" s="144"/>
      <c r="L710" s="142"/>
      <c r="M710" s="142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</row>
    <row r="711" spans="1:27" ht="12.75" customHeight="1">
      <c r="A711" s="140"/>
      <c r="B711" s="140"/>
      <c r="C711" s="140"/>
      <c r="D711" s="141"/>
      <c r="E711" s="140"/>
      <c r="F711" s="142"/>
      <c r="G711" s="142"/>
      <c r="H711" s="142"/>
      <c r="I711" s="143"/>
      <c r="J711" s="123"/>
      <c r="K711" s="144"/>
      <c r="L711" s="142"/>
      <c r="M711" s="142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</row>
    <row r="712" spans="1:27" ht="12.75" customHeight="1">
      <c r="A712" s="140"/>
      <c r="B712" s="140"/>
      <c r="C712" s="140"/>
      <c r="D712" s="141"/>
      <c r="E712" s="140"/>
      <c r="F712" s="142"/>
      <c r="G712" s="142"/>
      <c r="H712" s="142"/>
      <c r="I712" s="143"/>
      <c r="J712" s="123"/>
      <c r="K712" s="144"/>
      <c r="L712" s="142"/>
      <c r="M712" s="142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</row>
    <row r="713" spans="1:27" ht="12.75" customHeight="1">
      <c r="A713" s="140"/>
      <c r="B713" s="140"/>
      <c r="C713" s="140"/>
      <c r="D713" s="141"/>
      <c r="E713" s="140"/>
      <c r="F713" s="142"/>
      <c r="G713" s="142"/>
      <c r="H713" s="142"/>
      <c r="I713" s="143"/>
      <c r="J713" s="123"/>
      <c r="K713" s="144"/>
      <c r="L713" s="142"/>
      <c r="M713" s="142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</row>
    <row r="714" spans="1:27" ht="12.75" customHeight="1">
      <c r="A714" s="140"/>
      <c r="B714" s="140"/>
      <c r="C714" s="140"/>
      <c r="D714" s="141"/>
      <c r="E714" s="140"/>
      <c r="F714" s="142"/>
      <c r="G714" s="142"/>
      <c r="H714" s="142"/>
      <c r="I714" s="143"/>
      <c r="J714" s="123"/>
      <c r="K714" s="144"/>
      <c r="L714" s="142"/>
      <c r="M714" s="142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</row>
    <row r="715" spans="1:27" ht="12.75" customHeight="1">
      <c r="A715" s="140"/>
      <c r="B715" s="140"/>
      <c r="C715" s="140"/>
      <c r="D715" s="141"/>
      <c r="E715" s="140"/>
      <c r="F715" s="142"/>
      <c r="G715" s="142"/>
      <c r="H715" s="142"/>
      <c r="I715" s="143"/>
      <c r="J715" s="123"/>
      <c r="K715" s="144"/>
      <c r="L715" s="142"/>
      <c r="M715" s="142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</row>
    <row r="716" spans="1:27" ht="12.75" customHeight="1">
      <c r="A716" s="140"/>
      <c r="B716" s="140"/>
      <c r="C716" s="140"/>
      <c r="D716" s="141"/>
      <c r="E716" s="140"/>
      <c r="F716" s="142"/>
      <c r="G716" s="142"/>
      <c r="H716" s="142"/>
      <c r="I716" s="143"/>
      <c r="J716" s="123"/>
      <c r="K716" s="144"/>
      <c r="L716" s="142"/>
      <c r="M716" s="142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</row>
    <row r="717" spans="1:27" ht="12.75" customHeight="1">
      <c r="A717" s="140"/>
      <c r="B717" s="140"/>
      <c r="C717" s="140"/>
      <c r="D717" s="141"/>
      <c r="E717" s="140"/>
      <c r="F717" s="142"/>
      <c r="G717" s="142"/>
      <c r="H717" s="142"/>
      <c r="I717" s="143"/>
      <c r="J717" s="123"/>
      <c r="K717" s="144"/>
      <c r="L717" s="142"/>
      <c r="M717" s="142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</row>
    <row r="718" spans="1:27" ht="12.75" customHeight="1">
      <c r="A718" s="140"/>
      <c r="B718" s="140"/>
      <c r="C718" s="140"/>
      <c r="D718" s="141"/>
      <c r="E718" s="140"/>
      <c r="F718" s="142"/>
      <c r="G718" s="142"/>
      <c r="H718" s="142"/>
      <c r="I718" s="143"/>
      <c r="J718" s="123"/>
      <c r="K718" s="144"/>
      <c r="L718" s="142"/>
      <c r="M718" s="142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</row>
    <row r="719" spans="1:27" ht="12.75" customHeight="1">
      <c r="A719" s="140"/>
      <c r="B719" s="140"/>
      <c r="C719" s="140"/>
      <c r="D719" s="141"/>
      <c r="E719" s="140"/>
      <c r="F719" s="142"/>
      <c r="G719" s="142"/>
      <c r="H719" s="142"/>
      <c r="I719" s="143"/>
      <c r="J719" s="123"/>
      <c r="K719" s="144"/>
      <c r="L719" s="142"/>
      <c r="M719" s="142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</row>
    <row r="720" spans="1:27" ht="12.75" customHeight="1">
      <c r="A720" s="140"/>
      <c r="B720" s="140"/>
      <c r="C720" s="140"/>
      <c r="D720" s="141"/>
      <c r="E720" s="140"/>
      <c r="F720" s="142"/>
      <c r="G720" s="142"/>
      <c r="H720" s="142"/>
      <c r="I720" s="143"/>
      <c r="J720" s="123"/>
      <c r="K720" s="144"/>
      <c r="L720" s="142"/>
      <c r="M720" s="142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</row>
    <row r="721" spans="1:27" ht="12.75" customHeight="1">
      <c r="A721" s="140"/>
      <c r="B721" s="140"/>
      <c r="C721" s="140"/>
      <c r="D721" s="141"/>
      <c r="E721" s="140"/>
      <c r="F721" s="142"/>
      <c r="G721" s="142"/>
      <c r="H721" s="142"/>
      <c r="I721" s="143"/>
      <c r="J721" s="123"/>
      <c r="K721" s="144"/>
      <c r="L721" s="142"/>
      <c r="M721" s="142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</row>
    <row r="722" spans="1:27" ht="12.75" customHeight="1">
      <c r="A722" s="140"/>
      <c r="B722" s="140"/>
      <c r="C722" s="140"/>
      <c r="D722" s="141"/>
      <c r="E722" s="140"/>
      <c r="F722" s="142"/>
      <c r="G722" s="142"/>
      <c r="H722" s="142"/>
      <c r="I722" s="143"/>
      <c r="J722" s="123"/>
      <c r="K722" s="144"/>
      <c r="L722" s="142"/>
      <c r="M722" s="142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</row>
    <row r="723" spans="1:27" ht="12.75" customHeight="1">
      <c r="A723" s="140"/>
      <c r="B723" s="140"/>
      <c r="C723" s="140"/>
      <c r="D723" s="141"/>
      <c r="E723" s="140"/>
      <c r="F723" s="142"/>
      <c r="G723" s="142"/>
      <c r="H723" s="142"/>
      <c r="I723" s="143"/>
      <c r="J723" s="123"/>
      <c r="K723" s="144"/>
      <c r="L723" s="142"/>
      <c r="M723" s="142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</row>
    <row r="724" spans="1:27" ht="12.75" customHeight="1">
      <c r="A724" s="140"/>
      <c r="B724" s="140"/>
      <c r="C724" s="140"/>
      <c r="D724" s="141"/>
      <c r="E724" s="140"/>
      <c r="F724" s="142"/>
      <c r="G724" s="142"/>
      <c r="H724" s="142"/>
      <c r="I724" s="143"/>
      <c r="J724" s="123"/>
      <c r="K724" s="144"/>
      <c r="L724" s="142"/>
      <c r="M724" s="142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</row>
    <row r="725" spans="1:27" ht="12.75" customHeight="1">
      <c r="A725" s="140"/>
      <c r="B725" s="140"/>
      <c r="C725" s="140"/>
      <c r="D725" s="141"/>
      <c r="E725" s="140"/>
      <c r="F725" s="142"/>
      <c r="G725" s="142"/>
      <c r="H725" s="142"/>
      <c r="I725" s="143"/>
      <c r="J725" s="123"/>
      <c r="K725" s="144"/>
      <c r="L725" s="142"/>
      <c r="M725" s="142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</row>
    <row r="726" spans="1:27" ht="12.75" customHeight="1">
      <c r="A726" s="140"/>
      <c r="B726" s="140"/>
      <c r="C726" s="140"/>
      <c r="D726" s="141"/>
      <c r="E726" s="140"/>
      <c r="F726" s="142"/>
      <c r="G726" s="142"/>
      <c r="H726" s="142"/>
      <c r="I726" s="143"/>
      <c r="J726" s="123"/>
      <c r="K726" s="144"/>
      <c r="L726" s="142"/>
      <c r="M726" s="142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</row>
    <row r="727" spans="1:27" ht="12.75" customHeight="1">
      <c r="A727" s="140"/>
      <c r="B727" s="140"/>
      <c r="C727" s="140"/>
      <c r="D727" s="141"/>
      <c r="E727" s="140"/>
      <c r="F727" s="142"/>
      <c r="G727" s="142"/>
      <c r="H727" s="142"/>
      <c r="I727" s="143"/>
      <c r="J727" s="123"/>
      <c r="K727" s="144"/>
      <c r="L727" s="142"/>
      <c r="M727" s="142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</row>
    <row r="728" spans="1:27" ht="12.75" customHeight="1">
      <c r="A728" s="140"/>
      <c r="B728" s="140"/>
      <c r="C728" s="140"/>
      <c r="D728" s="141"/>
      <c r="E728" s="140"/>
      <c r="F728" s="142"/>
      <c r="G728" s="142"/>
      <c r="H728" s="142"/>
      <c r="I728" s="143"/>
      <c r="J728" s="123"/>
      <c r="K728" s="144"/>
      <c r="L728" s="142"/>
      <c r="M728" s="142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</row>
    <row r="729" spans="1:27" ht="12.75" customHeight="1">
      <c r="A729" s="140"/>
      <c r="B729" s="140"/>
      <c r="C729" s="140"/>
      <c r="D729" s="141"/>
      <c r="E729" s="140"/>
      <c r="F729" s="142"/>
      <c r="G729" s="142"/>
      <c r="H729" s="142"/>
      <c r="I729" s="143"/>
      <c r="J729" s="123"/>
      <c r="K729" s="144"/>
      <c r="L729" s="142"/>
      <c r="M729" s="142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</row>
    <row r="730" spans="1:27" ht="12.75" customHeight="1">
      <c r="A730" s="140"/>
      <c r="B730" s="140"/>
      <c r="C730" s="140"/>
      <c r="D730" s="141"/>
      <c r="E730" s="140"/>
      <c r="F730" s="142"/>
      <c r="G730" s="142"/>
      <c r="H730" s="142"/>
      <c r="I730" s="143"/>
      <c r="J730" s="123"/>
      <c r="K730" s="144"/>
      <c r="L730" s="142"/>
      <c r="M730" s="142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</row>
    <row r="731" spans="1:27" ht="12.75" customHeight="1">
      <c r="A731" s="140"/>
      <c r="B731" s="140"/>
      <c r="C731" s="140"/>
      <c r="D731" s="141"/>
      <c r="E731" s="140"/>
      <c r="F731" s="142"/>
      <c r="G731" s="142"/>
      <c r="H731" s="142"/>
      <c r="I731" s="143"/>
      <c r="J731" s="123"/>
      <c r="K731" s="144"/>
      <c r="L731" s="142"/>
      <c r="M731" s="142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</row>
    <row r="732" spans="1:27" ht="12.75" customHeight="1">
      <c r="A732" s="140"/>
      <c r="B732" s="140"/>
      <c r="C732" s="140"/>
      <c r="D732" s="141"/>
      <c r="E732" s="140"/>
      <c r="F732" s="142"/>
      <c r="G732" s="142"/>
      <c r="H732" s="142"/>
      <c r="I732" s="143"/>
      <c r="J732" s="123"/>
      <c r="K732" s="144"/>
      <c r="L732" s="142"/>
      <c r="M732" s="142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</row>
    <row r="733" spans="1:27" ht="12.75" customHeight="1">
      <c r="A733" s="140"/>
      <c r="B733" s="140"/>
      <c r="C733" s="140"/>
      <c r="D733" s="141"/>
      <c r="E733" s="140"/>
      <c r="F733" s="142"/>
      <c r="G733" s="142"/>
      <c r="H733" s="142"/>
      <c r="I733" s="143"/>
      <c r="J733" s="123"/>
      <c r="K733" s="144"/>
      <c r="L733" s="142"/>
      <c r="M733" s="142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</row>
    <row r="734" spans="1:27" ht="12.75" customHeight="1">
      <c r="A734" s="140"/>
      <c r="B734" s="140"/>
      <c r="C734" s="140"/>
      <c r="D734" s="141"/>
      <c r="E734" s="140"/>
      <c r="F734" s="142"/>
      <c r="G734" s="142"/>
      <c r="H734" s="142"/>
      <c r="I734" s="143"/>
      <c r="J734" s="123"/>
      <c r="K734" s="144"/>
      <c r="L734" s="142"/>
      <c r="M734" s="142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</row>
    <row r="735" spans="1:27" ht="12.75" customHeight="1">
      <c r="A735" s="140"/>
      <c r="B735" s="140"/>
      <c r="C735" s="140"/>
      <c r="D735" s="141"/>
      <c r="E735" s="140"/>
      <c r="F735" s="142"/>
      <c r="G735" s="142"/>
      <c r="H735" s="142"/>
      <c r="I735" s="143"/>
      <c r="J735" s="123"/>
      <c r="K735" s="144"/>
      <c r="L735" s="142"/>
      <c r="M735" s="142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</row>
    <row r="736" spans="1:27" ht="12.75" customHeight="1">
      <c r="A736" s="140"/>
      <c r="B736" s="140"/>
      <c r="C736" s="140"/>
      <c r="D736" s="141"/>
      <c r="E736" s="140"/>
      <c r="F736" s="142"/>
      <c r="G736" s="142"/>
      <c r="H736" s="142"/>
      <c r="I736" s="143"/>
      <c r="J736" s="123"/>
      <c r="K736" s="144"/>
      <c r="L736" s="142"/>
      <c r="M736" s="142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</row>
    <row r="737" spans="1:27" ht="12.75" customHeight="1">
      <c r="A737" s="140"/>
      <c r="B737" s="140"/>
      <c r="C737" s="140"/>
      <c r="D737" s="141"/>
      <c r="E737" s="140"/>
      <c r="F737" s="142"/>
      <c r="G737" s="142"/>
      <c r="H737" s="142"/>
      <c r="I737" s="143"/>
      <c r="J737" s="123"/>
      <c r="K737" s="144"/>
      <c r="L737" s="142"/>
      <c r="M737" s="142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</row>
    <row r="738" spans="1:27" ht="12.75" customHeight="1">
      <c r="A738" s="140"/>
      <c r="B738" s="140"/>
      <c r="C738" s="140"/>
      <c r="D738" s="141"/>
      <c r="E738" s="140"/>
      <c r="F738" s="142"/>
      <c r="G738" s="142"/>
      <c r="H738" s="142"/>
      <c r="I738" s="143"/>
      <c r="J738" s="123"/>
      <c r="K738" s="144"/>
      <c r="L738" s="142"/>
      <c r="M738" s="142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</row>
    <row r="739" spans="1:27" ht="12.75" customHeight="1">
      <c r="A739" s="140"/>
      <c r="B739" s="140"/>
      <c r="C739" s="140"/>
      <c r="D739" s="141"/>
      <c r="E739" s="140"/>
      <c r="F739" s="142"/>
      <c r="G739" s="142"/>
      <c r="H739" s="142"/>
      <c r="I739" s="143"/>
      <c r="J739" s="123"/>
      <c r="K739" s="144"/>
      <c r="L739" s="142"/>
      <c r="M739" s="142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</row>
    <row r="740" spans="1:27" ht="12.75" customHeight="1">
      <c r="A740" s="140"/>
      <c r="B740" s="140"/>
      <c r="C740" s="140"/>
      <c r="D740" s="141"/>
      <c r="E740" s="140"/>
      <c r="F740" s="142"/>
      <c r="G740" s="142"/>
      <c r="H740" s="142"/>
      <c r="I740" s="143"/>
      <c r="J740" s="123"/>
      <c r="K740" s="144"/>
      <c r="L740" s="142"/>
      <c r="M740" s="142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</row>
    <row r="741" spans="1:27" ht="12.75" customHeight="1">
      <c r="A741" s="140"/>
      <c r="B741" s="140"/>
      <c r="C741" s="140"/>
      <c r="D741" s="141"/>
      <c r="E741" s="140"/>
      <c r="F741" s="142"/>
      <c r="G741" s="142"/>
      <c r="H741" s="142"/>
      <c r="I741" s="143"/>
      <c r="J741" s="123"/>
      <c r="K741" s="144"/>
      <c r="L741" s="142"/>
      <c r="M741" s="142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</row>
    <row r="742" spans="1:27" ht="12.75" customHeight="1">
      <c r="A742" s="140"/>
      <c r="B742" s="140"/>
      <c r="C742" s="140"/>
      <c r="D742" s="141"/>
      <c r="E742" s="140"/>
      <c r="F742" s="142"/>
      <c r="G742" s="142"/>
      <c r="H742" s="142"/>
      <c r="I742" s="143"/>
      <c r="J742" s="123"/>
      <c r="K742" s="144"/>
      <c r="L742" s="142"/>
      <c r="M742" s="142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</row>
    <row r="743" spans="1:27" ht="12.75" customHeight="1">
      <c r="A743" s="140"/>
      <c r="B743" s="140"/>
      <c r="C743" s="140"/>
      <c r="D743" s="141"/>
      <c r="E743" s="140"/>
      <c r="F743" s="142"/>
      <c r="G743" s="142"/>
      <c r="H743" s="142"/>
      <c r="I743" s="143"/>
      <c r="J743" s="123"/>
      <c r="K743" s="144"/>
      <c r="L743" s="142"/>
      <c r="M743" s="142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</row>
    <row r="744" spans="1:27" ht="12.75" customHeight="1">
      <c r="A744" s="140"/>
      <c r="B744" s="140"/>
      <c r="C744" s="140"/>
      <c r="D744" s="141"/>
      <c r="E744" s="140"/>
      <c r="F744" s="142"/>
      <c r="G744" s="142"/>
      <c r="H744" s="142"/>
      <c r="I744" s="143"/>
      <c r="J744" s="123"/>
      <c r="K744" s="144"/>
      <c r="L744" s="142"/>
      <c r="M744" s="142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</row>
    <row r="745" spans="1:27" ht="12.75" customHeight="1">
      <c r="A745" s="140"/>
      <c r="B745" s="140"/>
      <c r="C745" s="140"/>
      <c r="D745" s="141"/>
      <c r="E745" s="140"/>
      <c r="F745" s="142"/>
      <c r="G745" s="142"/>
      <c r="H745" s="142"/>
      <c r="I745" s="143"/>
      <c r="J745" s="123"/>
      <c r="K745" s="144"/>
      <c r="L745" s="142"/>
      <c r="M745" s="142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</row>
    <row r="746" spans="1:27" ht="12.75" customHeight="1">
      <c r="A746" s="140"/>
      <c r="B746" s="140"/>
      <c r="C746" s="140"/>
      <c r="D746" s="141"/>
      <c r="E746" s="140"/>
      <c r="F746" s="142"/>
      <c r="G746" s="142"/>
      <c r="H746" s="142"/>
      <c r="I746" s="143"/>
      <c r="J746" s="123"/>
      <c r="K746" s="144"/>
      <c r="L746" s="142"/>
      <c r="M746" s="142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</row>
    <row r="747" spans="1:27" ht="12.75" customHeight="1">
      <c r="A747" s="140"/>
      <c r="B747" s="140"/>
      <c r="C747" s="140"/>
      <c r="D747" s="141"/>
      <c r="E747" s="140"/>
      <c r="F747" s="142"/>
      <c r="G747" s="142"/>
      <c r="H747" s="142"/>
      <c r="I747" s="143"/>
      <c r="J747" s="123"/>
      <c r="K747" s="144"/>
      <c r="L747" s="142"/>
      <c r="M747" s="142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</row>
    <row r="748" spans="1:27" ht="12.75" customHeight="1">
      <c r="A748" s="140"/>
      <c r="B748" s="140"/>
      <c r="C748" s="140"/>
      <c r="D748" s="141"/>
      <c r="E748" s="140"/>
      <c r="F748" s="142"/>
      <c r="G748" s="142"/>
      <c r="H748" s="142"/>
      <c r="I748" s="143"/>
      <c r="J748" s="123"/>
      <c r="K748" s="144"/>
      <c r="L748" s="142"/>
      <c r="M748" s="142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</row>
    <row r="749" spans="1:27" ht="12.75" customHeight="1">
      <c r="A749" s="140"/>
      <c r="B749" s="140"/>
      <c r="C749" s="140"/>
      <c r="D749" s="141"/>
      <c r="E749" s="140"/>
      <c r="F749" s="142"/>
      <c r="G749" s="142"/>
      <c r="H749" s="142"/>
      <c r="I749" s="143"/>
      <c r="J749" s="123"/>
      <c r="K749" s="144"/>
      <c r="L749" s="142"/>
      <c r="M749" s="142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</row>
    <row r="750" spans="1:27" ht="12.75" customHeight="1">
      <c r="A750" s="140"/>
      <c r="B750" s="140"/>
      <c r="C750" s="140"/>
      <c r="D750" s="141"/>
      <c r="E750" s="140"/>
      <c r="F750" s="142"/>
      <c r="G750" s="142"/>
      <c r="H750" s="142"/>
      <c r="I750" s="143"/>
      <c r="J750" s="123"/>
      <c r="K750" s="144"/>
      <c r="L750" s="142"/>
      <c r="M750" s="142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</row>
    <row r="751" spans="1:27" ht="12.75" customHeight="1">
      <c r="A751" s="140"/>
      <c r="B751" s="140"/>
      <c r="C751" s="140"/>
      <c r="D751" s="141"/>
      <c r="E751" s="140"/>
      <c r="F751" s="142"/>
      <c r="G751" s="142"/>
      <c r="H751" s="142"/>
      <c r="I751" s="143"/>
      <c r="J751" s="123"/>
      <c r="K751" s="144"/>
      <c r="L751" s="142"/>
      <c r="M751" s="142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</row>
    <row r="752" spans="1:27" ht="12.75" customHeight="1">
      <c r="A752" s="140"/>
      <c r="B752" s="140"/>
      <c r="C752" s="140"/>
      <c r="D752" s="141"/>
      <c r="E752" s="140"/>
      <c r="F752" s="142"/>
      <c r="G752" s="142"/>
      <c r="H752" s="142"/>
      <c r="I752" s="143"/>
      <c r="J752" s="123"/>
      <c r="K752" s="144"/>
      <c r="L752" s="142"/>
      <c r="M752" s="142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</row>
    <row r="753" spans="1:27" ht="12.75" customHeight="1">
      <c r="A753" s="140"/>
      <c r="B753" s="140"/>
      <c r="C753" s="140"/>
      <c r="D753" s="141"/>
      <c r="E753" s="140"/>
      <c r="F753" s="142"/>
      <c r="G753" s="142"/>
      <c r="H753" s="142"/>
      <c r="I753" s="143"/>
      <c r="J753" s="123"/>
      <c r="K753" s="144"/>
      <c r="L753" s="142"/>
      <c r="M753" s="142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</row>
    <row r="754" spans="1:27" ht="12.75" customHeight="1">
      <c r="A754" s="140"/>
      <c r="B754" s="140"/>
      <c r="C754" s="140"/>
      <c r="D754" s="141"/>
      <c r="E754" s="140"/>
      <c r="F754" s="142"/>
      <c r="G754" s="142"/>
      <c r="H754" s="142"/>
      <c r="I754" s="143"/>
      <c r="J754" s="123"/>
      <c r="K754" s="144"/>
      <c r="L754" s="142"/>
      <c r="M754" s="142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</row>
    <row r="755" spans="1:27" ht="12.75" customHeight="1">
      <c r="A755" s="140"/>
      <c r="B755" s="140"/>
      <c r="C755" s="140"/>
      <c r="D755" s="141"/>
      <c r="E755" s="140"/>
      <c r="F755" s="142"/>
      <c r="G755" s="142"/>
      <c r="H755" s="142"/>
      <c r="I755" s="143"/>
      <c r="J755" s="123"/>
      <c r="K755" s="144"/>
      <c r="L755" s="142"/>
      <c r="M755" s="142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</row>
    <row r="756" spans="1:27" ht="12.75" customHeight="1">
      <c r="A756" s="140"/>
      <c r="B756" s="140"/>
      <c r="C756" s="140"/>
      <c r="D756" s="141"/>
      <c r="E756" s="140"/>
      <c r="F756" s="142"/>
      <c r="G756" s="142"/>
      <c r="H756" s="142"/>
      <c r="I756" s="143"/>
      <c r="J756" s="123"/>
      <c r="K756" s="144"/>
      <c r="L756" s="142"/>
      <c r="M756" s="142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</row>
    <row r="757" spans="1:27" ht="12.75" customHeight="1">
      <c r="A757" s="140"/>
      <c r="B757" s="140"/>
      <c r="C757" s="140"/>
      <c r="D757" s="141"/>
      <c r="E757" s="140"/>
      <c r="F757" s="142"/>
      <c r="G757" s="142"/>
      <c r="H757" s="142"/>
      <c r="I757" s="143"/>
      <c r="J757" s="123"/>
      <c r="K757" s="144"/>
      <c r="L757" s="142"/>
      <c r="M757" s="142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</row>
    <row r="758" spans="1:27" ht="12.75" customHeight="1">
      <c r="A758" s="140"/>
      <c r="B758" s="140"/>
      <c r="C758" s="140"/>
      <c r="D758" s="141"/>
      <c r="E758" s="140"/>
      <c r="F758" s="142"/>
      <c r="G758" s="142"/>
      <c r="H758" s="142"/>
      <c r="I758" s="143"/>
      <c r="J758" s="123"/>
      <c r="K758" s="144"/>
      <c r="L758" s="142"/>
      <c r="M758" s="142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</row>
    <row r="759" spans="1:27" ht="12.75" customHeight="1">
      <c r="A759" s="140"/>
      <c r="B759" s="140"/>
      <c r="C759" s="140"/>
      <c r="D759" s="141"/>
      <c r="E759" s="140"/>
      <c r="F759" s="142"/>
      <c r="G759" s="142"/>
      <c r="H759" s="142"/>
      <c r="I759" s="143"/>
      <c r="J759" s="123"/>
      <c r="K759" s="144"/>
      <c r="L759" s="142"/>
      <c r="M759" s="142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</row>
    <row r="760" spans="1:27" ht="12.75" customHeight="1">
      <c r="A760" s="140"/>
      <c r="B760" s="140"/>
      <c r="C760" s="140"/>
      <c r="D760" s="141"/>
      <c r="E760" s="140"/>
      <c r="F760" s="142"/>
      <c r="G760" s="142"/>
      <c r="H760" s="142"/>
      <c r="I760" s="143"/>
      <c r="J760" s="123"/>
      <c r="K760" s="144"/>
      <c r="L760" s="142"/>
      <c r="M760" s="142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</row>
    <row r="761" spans="1:27" ht="12.75" customHeight="1">
      <c r="A761" s="140"/>
      <c r="B761" s="140"/>
      <c r="C761" s="140"/>
      <c r="D761" s="141"/>
      <c r="E761" s="140"/>
      <c r="F761" s="142"/>
      <c r="G761" s="142"/>
      <c r="H761" s="142"/>
      <c r="I761" s="143"/>
      <c r="J761" s="123"/>
      <c r="K761" s="144"/>
      <c r="L761" s="142"/>
      <c r="M761" s="142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</row>
    <row r="762" spans="1:27" ht="12.75" customHeight="1">
      <c r="A762" s="140"/>
      <c r="B762" s="140"/>
      <c r="C762" s="140"/>
      <c r="D762" s="141"/>
      <c r="E762" s="140"/>
      <c r="F762" s="142"/>
      <c r="G762" s="142"/>
      <c r="H762" s="142"/>
      <c r="I762" s="143"/>
      <c r="J762" s="123"/>
      <c r="K762" s="144"/>
      <c r="L762" s="142"/>
      <c r="M762" s="142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</row>
    <row r="763" spans="1:27" ht="12.75" customHeight="1">
      <c r="A763" s="140"/>
      <c r="B763" s="140"/>
      <c r="C763" s="140"/>
      <c r="D763" s="141"/>
      <c r="E763" s="140"/>
      <c r="F763" s="142"/>
      <c r="G763" s="142"/>
      <c r="H763" s="142"/>
      <c r="I763" s="143"/>
      <c r="J763" s="123"/>
      <c r="K763" s="144"/>
      <c r="L763" s="142"/>
      <c r="M763" s="142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</row>
    <row r="764" spans="1:27" ht="12.75" customHeight="1">
      <c r="A764" s="140"/>
      <c r="B764" s="140"/>
      <c r="C764" s="140"/>
      <c r="D764" s="141"/>
      <c r="E764" s="140"/>
      <c r="F764" s="142"/>
      <c r="G764" s="142"/>
      <c r="H764" s="142"/>
      <c r="I764" s="143"/>
      <c r="J764" s="123"/>
      <c r="K764" s="144"/>
      <c r="L764" s="142"/>
      <c r="M764" s="142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</row>
    <row r="765" spans="1:27" ht="12.75" customHeight="1">
      <c r="A765" s="140"/>
      <c r="B765" s="140"/>
      <c r="C765" s="140"/>
      <c r="D765" s="141"/>
      <c r="E765" s="140"/>
      <c r="F765" s="142"/>
      <c r="G765" s="142"/>
      <c r="H765" s="142"/>
      <c r="I765" s="143"/>
      <c r="J765" s="123"/>
      <c r="K765" s="144"/>
      <c r="L765" s="142"/>
      <c r="M765" s="142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</row>
    <row r="766" spans="1:27" ht="12.75" customHeight="1">
      <c r="A766" s="140"/>
      <c r="B766" s="140"/>
      <c r="C766" s="140"/>
      <c r="D766" s="141"/>
      <c r="E766" s="140"/>
      <c r="F766" s="142"/>
      <c r="G766" s="142"/>
      <c r="H766" s="142"/>
      <c r="I766" s="143"/>
      <c r="J766" s="123"/>
      <c r="K766" s="144"/>
      <c r="L766" s="142"/>
      <c r="M766" s="142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</row>
    <row r="767" spans="1:27" ht="12.75" customHeight="1">
      <c r="A767" s="140"/>
      <c r="B767" s="140"/>
      <c r="C767" s="140"/>
      <c r="D767" s="141"/>
      <c r="E767" s="140"/>
      <c r="F767" s="142"/>
      <c r="G767" s="142"/>
      <c r="H767" s="142"/>
      <c r="I767" s="143"/>
      <c r="J767" s="123"/>
      <c r="K767" s="144"/>
      <c r="L767" s="142"/>
      <c r="M767" s="142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</row>
    <row r="768" spans="1:27" ht="12.75" customHeight="1">
      <c r="A768" s="140"/>
      <c r="B768" s="140"/>
      <c r="C768" s="140"/>
      <c r="D768" s="141"/>
      <c r="E768" s="140"/>
      <c r="F768" s="142"/>
      <c r="G768" s="142"/>
      <c r="H768" s="142"/>
      <c r="I768" s="143"/>
      <c r="J768" s="123"/>
      <c r="K768" s="144"/>
      <c r="L768" s="142"/>
      <c r="M768" s="142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</row>
    <row r="769" spans="1:27" ht="12.75" customHeight="1">
      <c r="A769" s="140"/>
      <c r="B769" s="140"/>
      <c r="C769" s="140"/>
      <c r="D769" s="141"/>
      <c r="E769" s="140"/>
      <c r="F769" s="142"/>
      <c r="G769" s="142"/>
      <c r="H769" s="142"/>
      <c r="I769" s="143"/>
      <c r="J769" s="123"/>
      <c r="K769" s="144"/>
      <c r="L769" s="142"/>
      <c r="M769" s="142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</row>
    <row r="770" spans="1:27" ht="12.75" customHeight="1">
      <c r="A770" s="140"/>
      <c r="B770" s="140"/>
      <c r="C770" s="140"/>
      <c r="D770" s="141"/>
      <c r="E770" s="140"/>
      <c r="F770" s="142"/>
      <c r="G770" s="142"/>
      <c r="H770" s="142"/>
      <c r="I770" s="143"/>
      <c r="J770" s="123"/>
      <c r="K770" s="144"/>
      <c r="L770" s="142"/>
      <c r="M770" s="142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</row>
    <row r="771" spans="1:27" ht="12.75" customHeight="1">
      <c r="A771" s="140"/>
      <c r="B771" s="140"/>
      <c r="C771" s="140"/>
      <c r="D771" s="141"/>
      <c r="E771" s="140"/>
      <c r="F771" s="142"/>
      <c r="G771" s="142"/>
      <c r="H771" s="142"/>
      <c r="I771" s="143"/>
      <c r="J771" s="123"/>
      <c r="K771" s="144"/>
      <c r="L771" s="142"/>
      <c r="M771" s="142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</row>
    <row r="772" spans="1:27" ht="12.75" customHeight="1">
      <c r="A772" s="140"/>
      <c r="B772" s="140"/>
      <c r="C772" s="140"/>
      <c r="D772" s="141"/>
      <c r="E772" s="140"/>
      <c r="F772" s="142"/>
      <c r="G772" s="142"/>
      <c r="H772" s="142"/>
      <c r="I772" s="143"/>
      <c r="J772" s="123"/>
      <c r="K772" s="144"/>
      <c r="L772" s="142"/>
      <c r="M772" s="142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</row>
    <row r="773" spans="1:27" ht="12.75" customHeight="1">
      <c r="A773" s="140"/>
      <c r="B773" s="140"/>
      <c r="C773" s="140"/>
      <c r="D773" s="141"/>
      <c r="E773" s="140"/>
      <c r="F773" s="142"/>
      <c r="G773" s="142"/>
      <c r="H773" s="142"/>
      <c r="I773" s="143"/>
      <c r="J773" s="123"/>
      <c r="K773" s="144"/>
      <c r="L773" s="142"/>
      <c r="M773" s="142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</row>
    <row r="774" spans="1:27" ht="12.75" customHeight="1">
      <c r="A774" s="140"/>
      <c r="B774" s="140"/>
      <c r="C774" s="140"/>
      <c r="D774" s="141"/>
      <c r="E774" s="140"/>
      <c r="F774" s="142"/>
      <c r="G774" s="142"/>
      <c r="H774" s="142"/>
      <c r="I774" s="143"/>
      <c r="J774" s="123"/>
      <c r="K774" s="144"/>
      <c r="L774" s="142"/>
      <c r="M774" s="142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</row>
    <row r="775" spans="1:27" ht="12.75" customHeight="1">
      <c r="A775" s="140"/>
      <c r="B775" s="140"/>
      <c r="C775" s="140"/>
      <c r="D775" s="141"/>
      <c r="E775" s="140"/>
      <c r="F775" s="142"/>
      <c r="G775" s="142"/>
      <c r="H775" s="142"/>
      <c r="I775" s="143"/>
      <c r="J775" s="123"/>
      <c r="K775" s="144"/>
      <c r="L775" s="142"/>
      <c r="M775" s="142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</row>
    <row r="776" spans="1:27" ht="12.75" customHeight="1">
      <c r="A776" s="140"/>
      <c r="B776" s="140"/>
      <c r="C776" s="140"/>
      <c r="D776" s="141"/>
      <c r="E776" s="140"/>
      <c r="F776" s="142"/>
      <c r="G776" s="142"/>
      <c r="H776" s="142"/>
      <c r="I776" s="143"/>
      <c r="J776" s="123"/>
      <c r="K776" s="144"/>
      <c r="L776" s="142"/>
      <c r="M776" s="142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</row>
    <row r="777" spans="1:27" ht="12.75" customHeight="1">
      <c r="A777" s="140"/>
      <c r="B777" s="140"/>
      <c r="C777" s="140"/>
      <c r="D777" s="141"/>
      <c r="E777" s="140"/>
      <c r="F777" s="142"/>
      <c r="G777" s="142"/>
      <c r="H777" s="142"/>
      <c r="I777" s="143"/>
      <c r="J777" s="123"/>
      <c r="K777" s="144"/>
      <c r="L777" s="142"/>
      <c r="M777" s="142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</row>
    <row r="778" spans="1:27" ht="12.75" customHeight="1">
      <c r="A778" s="140"/>
      <c r="B778" s="140"/>
      <c r="C778" s="140"/>
      <c r="D778" s="141"/>
      <c r="E778" s="140"/>
      <c r="F778" s="142"/>
      <c r="G778" s="142"/>
      <c r="H778" s="142"/>
      <c r="I778" s="143"/>
      <c r="J778" s="123"/>
      <c r="K778" s="144"/>
      <c r="L778" s="142"/>
      <c r="M778" s="142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</row>
    <row r="779" spans="1:27" ht="12.75" customHeight="1">
      <c r="A779" s="140"/>
      <c r="B779" s="140"/>
      <c r="C779" s="140"/>
      <c r="D779" s="141"/>
      <c r="E779" s="140"/>
      <c r="F779" s="142"/>
      <c r="G779" s="142"/>
      <c r="H779" s="142"/>
      <c r="I779" s="143"/>
      <c r="J779" s="123"/>
      <c r="K779" s="144"/>
      <c r="L779" s="142"/>
      <c r="M779" s="142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</row>
    <row r="780" spans="1:27" ht="12.75" customHeight="1">
      <c r="A780" s="140"/>
      <c r="B780" s="140"/>
      <c r="C780" s="140"/>
      <c r="D780" s="141"/>
      <c r="E780" s="140"/>
      <c r="F780" s="142"/>
      <c r="G780" s="142"/>
      <c r="H780" s="142"/>
      <c r="I780" s="143"/>
      <c r="J780" s="123"/>
      <c r="K780" s="144"/>
      <c r="L780" s="142"/>
      <c r="M780" s="142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</row>
    <row r="781" spans="1:27" ht="12.75" customHeight="1">
      <c r="A781" s="140"/>
      <c r="B781" s="140"/>
      <c r="C781" s="140"/>
      <c r="D781" s="141"/>
      <c r="E781" s="140"/>
      <c r="F781" s="142"/>
      <c r="G781" s="142"/>
      <c r="H781" s="142"/>
      <c r="I781" s="143"/>
      <c r="J781" s="123"/>
      <c r="K781" s="144"/>
      <c r="L781" s="142"/>
      <c r="M781" s="142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</row>
    <row r="782" spans="1:27" ht="12.75" customHeight="1">
      <c r="A782" s="140"/>
      <c r="B782" s="140"/>
      <c r="C782" s="140"/>
      <c r="D782" s="141"/>
      <c r="E782" s="140"/>
      <c r="F782" s="142"/>
      <c r="G782" s="142"/>
      <c r="H782" s="142"/>
      <c r="I782" s="143"/>
      <c r="J782" s="123"/>
      <c r="K782" s="144"/>
      <c r="L782" s="142"/>
      <c r="M782" s="142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</row>
    <row r="783" spans="1:27" ht="12.75" customHeight="1">
      <c r="A783" s="140"/>
      <c r="B783" s="140"/>
      <c r="C783" s="140"/>
      <c r="D783" s="141"/>
      <c r="E783" s="140"/>
      <c r="F783" s="142"/>
      <c r="G783" s="142"/>
      <c r="H783" s="142"/>
      <c r="I783" s="143"/>
      <c r="J783" s="123"/>
      <c r="K783" s="144"/>
      <c r="L783" s="142"/>
      <c r="M783" s="142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</row>
    <row r="784" spans="1:27" ht="12.75" customHeight="1">
      <c r="A784" s="140"/>
      <c r="B784" s="140"/>
      <c r="C784" s="140"/>
      <c r="D784" s="141"/>
      <c r="E784" s="140"/>
      <c r="F784" s="142"/>
      <c r="G784" s="142"/>
      <c r="H784" s="142"/>
      <c r="I784" s="143"/>
      <c r="J784" s="123"/>
      <c r="K784" s="144"/>
      <c r="L784" s="142"/>
      <c r="M784" s="142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</row>
    <row r="785" spans="1:27" ht="12.75" customHeight="1">
      <c r="A785" s="140"/>
      <c r="B785" s="140"/>
      <c r="C785" s="140"/>
      <c r="D785" s="141"/>
      <c r="E785" s="140"/>
      <c r="F785" s="142"/>
      <c r="G785" s="142"/>
      <c r="H785" s="142"/>
      <c r="I785" s="143"/>
      <c r="J785" s="123"/>
      <c r="K785" s="144"/>
      <c r="L785" s="142"/>
      <c r="M785" s="142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</row>
    <row r="786" spans="1:27" ht="12.75" customHeight="1">
      <c r="A786" s="140"/>
      <c r="B786" s="140"/>
      <c r="C786" s="140"/>
      <c r="D786" s="141"/>
      <c r="E786" s="140"/>
      <c r="F786" s="142"/>
      <c r="G786" s="142"/>
      <c r="H786" s="142"/>
      <c r="I786" s="143"/>
      <c r="J786" s="123"/>
      <c r="K786" s="144"/>
      <c r="L786" s="142"/>
      <c r="M786" s="142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</row>
    <row r="787" spans="1:27" ht="12.75" customHeight="1">
      <c r="A787" s="140"/>
      <c r="B787" s="140"/>
      <c r="C787" s="140"/>
      <c r="D787" s="141"/>
      <c r="E787" s="140"/>
      <c r="F787" s="142"/>
      <c r="G787" s="142"/>
      <c r="H787" s="142"/>
      <c r="I787" s="143"/>
      <c r="J787" s="123"/>
      <c r="K787" s="144"/>
      <c r="L787" s="142"/>
      <c r="M787" s="142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</row>
    <row r="788" spans="1:27" ht="12.75" customHeight="1">
      <c r="A788" s="140"/>
      <c r="B788" s="140"/>
      <c r="C788" s="140"/>
      <c r="D788" s="141"/>
      <c r="E788" s="140"/>
      <c r="F788" s="142"/>
      <c r="G788" s="142"/>
      <c r="H788" s="142"/>
      <c r="I788" s="143"/>
      <c r="J788" s="123"/>
      <c r="K788" s="144"/>
      <c r="L788" s="142"/>
      <c r="M788" s="142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</row>
    <row r="789" spans="1:27" ht="12.75" customHeight="1">
      <c r="A789" s="140"/>
      <c r="B789" s="140"/>
      <c r="C789" s="140"/>
      <c r="D789" s="141"/>
      <c r="E789" s="140"/>
      <c r="F789" s="142"/>
      <c r="G789" s="142"/>
      <c r="H789" s="142"/>
      <c r="I789" s="143"/>
      <c r="J789" s="123"/>
      <c r="K789" s="144"/>
      <c r="L789" s="142"/>
      <c r="M789" s="142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</row>
    <row r="790" spans="1:27" ht="12.75" customHeight="1">
      <c r="A790" s="140"/>
      <c r="B790" s="140"/>
      <c r="C790" s="140"/>
      <c r="D790" s="141"/>
      <c r="E790" s="140"/>
      <c r="F790" s="142"/>
      <c r="G790" s="142"/>
      <c r="H790" s="142"/>
      <c r="I790" s="143"/>
      <c r="J790" s="123"/>
      <c r="K790" s="144"/>
      <c r="L790" s="142"/>
      <c r="M790" s="142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</row>
    <row r="791" spans="1:27" ht="12.75" customHeight="1">
      <c r="A791" s="140"/>
      <c r="B791" s="140"/>
      <c r="C791" s="140"/>
      <c r="D791" s="141"/>
      <c r="E791" s="140"/>
      <c r="F791" s="142"/>
      <c r="G791" s="142"/>
      <c r="H791" s="142"/>
      <c r="I791" s="143"/>
      <c r="J791" s="123"/>
      <c r="K791" s="144"/>
      <c r="L791" s="142"/>
      <c r="M791" s="142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</row>
    <row r="792" spans="1:27" ht="12.75" customHeight="1">
      <c r="A792" s="140"/>
      <c r="B792" s="140"/>
      <c r="C792" s="140"/>
      <c r="D792" s="141"/>
      <c r="E792" s="140"/>
      <c r="F792" s="142"/>
      <c r="G792" s="142"/>
      <c r="H792" s="142"/>
      <c r="I792" s="143"/>
      <c r="J792" s="123"/>
      <c r="K792" s="144"/>
      <c r="L792" s="142"/>
      <c r="M792" s="142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</row>
    <row r="793" spans="1:27" ht="12.75" customHeight="1">
      <c r="A793" s="140"/>
      <c r="B793" s="140"/>
      <c r="C793" s="140"/>
      <c r="D793" s="141"/>
      <c r="E793" s="140"/>
      <c r="F793" s="142"/>
      <c r="G793" s="142"/>
      <c r="H793" s="142"/>
      <c r="I793" s="143"/>
      <c r="J793" s="123"/>
      <c r="K793" s="144"/>
      <c r="L793" s="142"/>
      <c r="M793" s="142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</row>
    <row r="794" spans="1:27" ht="12.75" customHeight="1">
      <c r="A794" s="140"/>
      <c r="B794" s="140"/>
      <c r="C794" s="140"/>
      <c r="D794" s="141"/>
      <c r="E794" s="140"/>
      <c r="F794" s="142"/>
      <c r="G794" s="142"/>
      <c r="H794" s="142"/>
      <c r="I794" s="143"/>
      <c r="J794" s="123"/>
      <c r="K794" s="144"/>
      <c r="L794" s="142"/>
      <c r="M794" s="142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</row>
    <row r="795" spans="1:27" ht="12.75" customHeight="1">
      <c r="A795" s="140"/>
      <c r="B795" s="140"/>
      <c r="C795" s="140"/>
      <c r="D795" s="141"/>
      <c r="E795" s="140"/>
      <c r="F795" s="142"/>
      <c r="G795" s="142"/>
      <c r="H795" s="142"/>
      <c r="I795" s="143"/>
      <c r="J795" s="123"/>
      <c r="K795" s="144"/>
      <c r="L795" s="142"/>
      <c r="M795" s="142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</row>
    <row r="796" spans="1:27" ht="12.75" customHeight="1">
      <c r="A796" s="140"/>
      <c r="B796" s="140"/>
      <c r="C796" s="140"/>
      <c r="D796" s="141"/>
      <c r="E796" s="140"/>
      <c r="F796" s="142"/>
      <c r="G796" s="142"/>
      <c r="H796" s="142"/>
      <c r="I796" s="143"/>
      <c r="J796" s="123"/>
      <c r="K796" s="144"/>
      <c r="L796" s="142"/>
      <c r="M796" s="142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</row>
    <row r="797" spans="1:27" ht="12.75" customHeight="1">
      <c r="A797" s="140"/>
      <c r="B797" s="140"/>
      <c r="C797" s="140"/>
      <c r="D797" s="141"/>
      <c r="E797" s="140"/>
      <c r="F797" s="142"/>
      <c r="G797" s="142"/>
      <c r="H797" s="142"/>
      <c r="I797" s="143"/>
      <c r="J797" s="123"/>
      <c r="K797" s="144"/>
      <c r="L797" s="142"/>
      <c r="M797" s="142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</row>
    <row r="798" spans="1:27" ht="12.75" customHeight="1">
      <c r="A798" s="140"/>
      <c r="B798" s="140"/>
      <c r="C798" s="140"/>
      <c r="D798" s="141"/>
      <c r="E798" s="140"/>
      <c r="F798" s="142"/>
      <c r="G798" s="142"/>
      <c r="H798" s="142"/>
      <c r="I798" s="143"/>
      <c r="J798" s="123"/>
      <c r="K798" s="144"/>
      <c r="L798" s="142"/>
      <c r="M798" s="142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</row>
    <row r="799" spans="1:27" ht="12.75" customHeight="1">
      <c r="A799" s="140"/>
      <c r="B799" s="140"/>
      <c r="C799" s="140"/>
      <c r="D799" s="141"/>
      <c r="E799" s="140"/>
      <c r="F799" s="142"/>
      <c r="G799" s="142"/>
      <c r="H799" s="142"/>
      <c r="I799" s="143"/>
      <c r="J799" s="123"/>
      <c r="K799" s="144"/>
      <c r="L799" s="142"/>
      <c r="M799" s="142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</row>
    <row r="800" spans="1:27" ht="12.75" customHeight="1">
      <c r="A800" s="140"/>
      <c r="B800" s="140"/>
      <c r="C800" s="140"/>
      <c r="D800" s="141"/>
      <c r="E800" s="140"/>
      <c r="F800" s="142"/>
      <c r="G800" s="142"/>
      <c r="H800" s="142"/>
      <c r="I800" s="143"/>
      <c r="J800" s="123"/>
      <c r="K800" s="144"/>
      <c r="L800" s="142"/>
      <c r="M800" s="142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</row>
    <row r="801" spans="1:27" ht="12.75" customHeight="1">
      <c r="A801" s="140"/>
      <c r="B801" s="140"/>
      <c r="C801" s="140"/>
      <c r="D801" s="141"/>
      <c r="E801" s="140"/>
      <c r="F801" s="142"/>
      <c r="G801" s="142"/>
      <c r="H801" s="142"/>
      <c r="I801" s="143"/>
      <c r="J801" s="123"/>
      <c r="K801" s="144"/>
      <c r="L801" s="142"/>
      <c r="M801" s="142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</row>
    <row r="802" spans="1:27" ht="12.75" customHeight="1">
      <c r="A802" s="140"/>
      <c r="B802" s="140"/>
      <c r="C802" s="140"/>
      <c r="D802" s="141"/>
      <c r="E802" s="140"/>
      <c r="F802" s="142"/>
      <c r="G802" s="142"/>
      <c r="H802" s="142"/>
      <c r="I802" s="143"/>
      <c r="J802" s="123"/>
      <c r="K802" s="144"/>
      <c r="L802" s="142"/>
      <c r="M802" s="142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</row>
    <row r="803" spans="1:27" ht="12.75" customHeight="1">
      <c r="A803" s="140"/>
      <c r="B803" s="140"/>
      <c r="C803" s="140"/>
      <c r="D803" s="141"/>
      <c r="E803" s="140"/>
      <c r="F803" s="142"/>
      <c r="G803" s="142"/>
      <c r="H803" s="142"/>
      <c r="I803" s="143"/>
      <c r="J803" s="123"/>
      <c r="K803" s="144"/>
      <c r="L803" s="142"/>
      <c r="M803" s="142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</row>
    <row r="804" spans="1:27" ht="12.75" customHeight="1">
      <c r="A804" s="140"/>
      <c r="B804" s="140"/>
      <c r="C804" s="140"/>
      <c r="D804" s="141"/>
      <c r="E804" s="140"/>
      <c r="F804" s="142"/>
      <c r="G804" s="142"/>
      <c r="H804" s="142"/>
      <c r="I804" s="143"/>
      <c r="J804" s="123"/>
      <c r="K804" s="144"/>
      <c r="L804" s="142"/>
      <c r="M804" s="142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</row>
    <row r="805" spans="1:27" ht="12.75" customHeight="1">
      <c r="A805" s="140"/>
      <c r="B805" s="140"/>
      <c r="C805" s="140"/>
      <c r="D805" s="141"/>
      <c r="E805" s="140"/>
      <c r="F805" s="142"/>
      <c r="G805" s="142"/>
      <c r="H805" s="142"/>
      <c r="I805" s="143"/>
      <c r="J805" s="123"/>
      <c r="K805" s="144"/>
      <c r="L805" s="142"/>
      <c r="M805" s="142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</row>
    <row r="806" spans="1:27" ht="12.75" customHeight="1">
      <c r="A806" s="140"/>
      <c r="B806" s="140"/>
      <c r="C806" s="140"/>
      <c r="D806" s="141"/>
      <c r="E806" s="140"/>
      <c r="F806" s="142"/>
      <c r="G806" s="142"/>
      <c r="H806" s="142"/>
      <c r="I806" s="143"/>
      <c r="J806" s="123"/>
      <c r="K806" s="144"/>
      <c r="L806" s="142"/>
      <c r="M806" s="142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</row>
    <row r="807" spans="1:27" ht="12.75" customHeight="1">
      <c r="A807" s="140"/>
      <c r="B807" s="140"/>
      <c r="C807" s="140"/>
      <c r="D807" s="141"/>
      <c r="E807" s="140"/>
      <c r="F807" s="142"/>
      <c r="G807" s="142"/>
      <c r="H807" s="142"/>
      <c r="I807" s="143"/>
      <c r="J807" s="123"/>
      <c r="K807" s="144"/>
      <c r="L807" s="142"/>
      <c r="M807" s="142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</row>
    <row r="808" spans="1:27" ht="12.75" customHeight="1">
      <c r="A808" s="140"/>
      <c r="B808" s="140"/>
      <c r="C808" s="140"/>
      <c r="D808" s="141"/>
      <c r="E808" s="140"/>
      <c r="F808" s="142"/>
      <c r="G808" s="142"/>
      <c r="H808" s="142"/>
      <c r="I808" s="143"/>
      <c r="J808" s="123"/>
      <c r="K808" s="144"/>
      <c r="L808" s="142"/>
      <c r="M808" s="142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</row>
    <row r="809" spans="1:27" ht="12.75" customHeight="1">
      <c r="A809" s="140"/>
      <c r="B809" s="140"/>
      <c r="C809" s="140"/>
      <c r="D809" s="141"/>
      <c r="E809" s="140"/>
      <c r="F809" s="142"/>
      <c r="G809" s="142"/>
      <c r="H809" s="142"/>
      <c r="I809" s="143"/>
      <c r="J809" s="123"/>
      <c r="K809" s="144"/>
      <c r="L809" s="142"/>
      <c r="M809" s="142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</row>
    <row r="810" spans="1:27" ht="12.75" customHeight="1">
      <c r="A810" s="140"/>
      <c r="B810" s="140"/>
      <c r="C810" s="140"/>
      <c r="D810" s="141"/>
      <c r="E810" s="140"/>
      <c r="F810" s="142"/>
      <c r="G810" s="142"/>
      <c r="H810" s="142"/>
      <c r="I810" s="143"/>
      <c r="J810" s="123"/>
      <c r="K810" s="144"/>
      <c r="L810" s="142"/>
      <c r="M810" s="142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</row>
    <row r="811" spans="1:27" ht="12.75" customHeight="1">
      <c r="A811" s="140"/>
      <c r="B811" s="140"/>
      <c r="C811" s="140"/>
      <c r="D811" s="141"/>
      <c r="E811" s="140"/>
      <c r="F811" s="142"/>
      <c r="G811" s="142"/>
      <c r="H811" s="142"/>
      <c r="I811" s="143"/>
      <c r="J811" s="123"/>
      <c r="K811" s="144"/>
      <c r="L811" s="142"/>
      <c r="M811" s="142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</row>
    <row r="812" spans="1:27" ht="12.75" customHeight="1">
      <c r="A812" s="140"/>
      <c r="B812" s="140"/>
      <c r="C812" s="140"/>
      <c r="D812" s="141"/>
      <c r="E812" s="140"/>
      <c r="F812" s="142"/>
      <c r="G812" s="142"/>
      <c r="H812" s="142"/>
      <c r="I812" s="143"/>
      <c r="J812" s="123"/>
      <c r="K812" s="144"/>
      <c r="L812" s="142"/>
      <c r="M812" s="142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</row>
    <row r="813" spans="1:27" ht="12.75" customHeight="1">
      <c r="A813" s="140"/>
      <c r="B813" s="140"/>
      <c r="C813" s="140"/>
      <c r="D813" s="141"/>
      <c r="E813" s="140"/>
      <c r="F813" s="142"/>
      <c r="G813" s="142"/>
      <c r="H813" s="142"/>
      <c r="I813" s="143"/>
      <c r="J813" s="123"/>
      <c r="K813" s="144"/>
      <c r="L813" s="142"/>
      <c r="M813" s="142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</row>
    <row r="814" spans="1:27" ht="12.75" customHeight="1">
      <c r="A814" s="140"/>
      <c r="B814" s="140"/>
      <c r="C814" s="140"/>
      <c r="D814" s="141"/>
      <c r="E814" s="140"/>
      <c r="F814" s="142"/>
      <c r="G814" s="142"/>
      <c r="H814" s="142"/>
      <c r="I814" s="143"/>
      <c r="J814" s="123"/>
      <c r="K814" s="144"/>
      <c r="L814" s="142"/>
      <c r="M814" s="142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</row>
    <row r="815" spans="1:27" ht="12.75" customHeight="1">
      <c r="A815" s="140"/>
      <c r="B815" s="140"/>
      <c r="C815" s="140"/>
      <c r="D815" s="141"/>
      <c r="E815" s="140"/>
      <c r="F815" s="142"/>
      <c r="G815" s="142"/>
      <c r="H815" s="142"/>
      <c r="I815" s="143"/>
      <c r="J815" s="123"/>
      <c r="K815" s="144"/>
      <c r="L815" s="142"/>
      <c r="M815" s="142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</row>
    <row r="816" spans="1:27" ht="12.75" customHeight="1">
      <c r="A816" s="140"/>
      <c r="B816" s="140"/>
      <c r="C816" s="140"/>
      <c r="D816" s="141"/>
      <c r="E816" s="140"/>
      <c r="F816" s="142"/>
      <c r="G816" s="142"/>
      <c r="H816" s="142"/>
      <c r="I816" s="143"/>
      <c r="J816" s="123"/>
      <c r="K816" s="144"/>
      <c r="L816" s="142"/>
      <c r="M816" s="142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</row>
    <row r="817" spans="1:27" ht="12.75" customHeight="1">
      <c r="A817" s="140"/>
      <c r="B817" s="140"/>
      <c r="C817" s="140"/>
      <c r="D817" s="141"/>
      <c r="E817" s="140"/>
      <c r="F817" s="142"/>
      <c r="G817" s="142"/>
      <c r="H817" s="142"/>
      <c r="I817" s="143"/>
      <c r="J817" s="123"/>
      <c r="K817" s="144"/>
      <c r="L817" s="142"/>
      <c r="M817" s="142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</row>
    <row r="818" spans="1:27" ht="12.75" customHeight="1">
      <c r="A818" s="140"/>
      <c r="B818" s="140"/>
      <c r="C818" s="140"/>
      <c r="D818" s="141"/>
      <c r="E818" s="140"/>
      <c r="F818" s="142"/>
      <c r="G818" s="142"/>
      <c r="H818" s="142"/>
      <c r="I818" s="143"/>
      <c r="J818" s="123"/>
      <c r="K818" s="144"/>
      <c r="L818" s="142"/>
      <c r="M818" s="142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</row>
    <row r="819" spans="1:27" ht="12.75" customHeight="1">
      <c r="A819" s="140"/>
      <c r="B819" s="140"/>
      <c r="C819" s="140"/>
      <c r="D819" s="141"/>
      <c r="E819" s="140"/>
      <c r="F819" s="142"/>
      <c r="G819" s="142"/>
      <c r="H819" s="142"/>
      <c r="I819" s="143"/>
      <c r="J819" s="123"/>
      <c r="K819" s="144"/>
      <c r="L819" s="142"/>
      <c r="M819" s="142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</row>
    <row r="820" spans="1:27" ht="12.75" customHeight="1">
      <c r="A820" s="140"/>
      <c r="B820" s="140"/>
      <c r="C820" s="140"/>
      <c r="D820" s="141"/>
      <c r="E820" s="140"/>
      <c r="F820" s="142"/>
      <c r="G820" s="142"/>
      <c r="H820" s="142"/>
      <c r="I820" s="143"/>
      <c r="J820" s="123"/>
      <c r="K820" s="144"/>
      <c r="L820" s="142"/>
      <c r="M820" s="142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</row>
    <row r="821" spans="1:27" ht="12.75" customHeight="1">
      <c r="A821" s="140"/>
      <c r="B821" s="140"/>
      <c r="C821" s="140"/>
      <c r="D821" s="141"/>
      <c r="E821" s="140"/>
      <c r="F821" s="142"/>
      <c r="G821" s="142"/>
      <c r="H821" s="142"/>
      <c r="I821" s="143"/>
      <c r="J821" s="123"/>
      <c r="K821" s="144"/>
      <c r="L821" s="142"/>
      <c r="M821" s="142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</row>
    <row r="822" spans="1:27" ht="12.75" customHeight="1">
      <c r="A822" s="140"/>
      <c r="B822" s="140"/>
      <c r="C822" s="140"/>
      <c r="D822" s="141"/>
      <c r="E822" s="140"/>
      <c r="F822" s="142"/>
      <c r="G822" s="142"/>
      <c r="H822" s="142"/>
      <c r="I822" s="143"/>
      <c r="J822" s="123"/>
      <c r="K822" s="144"/>
      <c r="L822" s="142"/>
      <c r="M822" s="142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</row>
    <row r="823" spans="1:27" ht="12.75" customHeight="1">
      <c r="A823" s="140"/>
      <c r="B823" s="140"/>
      <c r="C823" s="140"/>
      <c r="D823" s="141"/>
      <c r="E823" s="140"/>
      <c r="F823" s="142"/>
      <c r="G823" s="142"/>
      <c r="H823" s="142"/>
      <c r="I823" s="143"/>
      <c r="J823" s="123"/>
      <c r="K823" s="144"/>
      <c r="L823" s="142"/>
      <c r="M823" s="142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</row>
    <row r="824" spans="1:27" ht="12.75" customHeight="1">
      <c r="A824" s="140"/>
      <c r="B824" s="140"/>
      <c r="C824" s="140"/>
      <c r="D824" s="141"/>
      <c r="E824" s="140"/>
      <c r="F824" s="142"/>
      <c r="G824" s="142"/>
      <c r="H824" s="142"/>
      <c r="I824" s="143"/>
      <c r="J824" s="123"/>
      <c r="K824" s="144"/>
      <c r="L824" s="142"/>
      <c r="M824" s="142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</row>
    <row r="825" spans="1:27" ht="12.75" customHeight="1">
      <c r="A825" s="140"/>
      <c r="B825" s="140"/>
      <c r="C825" s="140"/>
      <c r="D825" s="141"/>
      <c r="E825" s="140"/>
      <c r="F825" s="142"/>
      <c r="G825" s="142"/>
      <c r="H825" s="142"/>
      <c r="I825" s="143"/>
      <c r="J825" s="123"/>
      <c r="K825" s="144"/>
      <c r="L825" s="142"/>
      <c r="M825" s="142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</row>
    <row r="826" spans="1:27" ht="12.75" customHeight="1">
      <c r="A826" s="140"/>
      <c r="B826" s="140"/>
      <c r="C826" s="140"/>
      <c r="D826" s="141"/>
      <c r="E826" s="140"/>
      <c r="F826" s="142"/>
      <c r="G826" s="142"/>
      <c r="H826" s="142"/>
      <c r="I826" s="143"/>
      <c r="J826" s="123"/>
      <c r="K826" s="144"/>
      <c r="L826" s="142"/>
      <c r="M826" s="142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</row>
    <row r="827" spans="1:27" ht="12.75" customHeight="1">
      <c r="A827" s="140"/>
      <c r="B827" s="140"/>
      <c r="C827" s="140"/>
      <c r="D827" s="141"/>
      <c r="E827" s="140"/>
      <c r="F827" s="142"/>
      <c r="G827" s="142"/>
      <c r="H827" s="142"/>
      <c r="I827" s="143"/>
      <c r="J827" s="123"/>
      <c r="K827" s="144"/>
      <c r="L827" s="142"/>
      <c r="M827" s="142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</row>
    <row r="828" spans="1:27" ht="12.75" customHeight="1">
      <c r="A828" s="140"/>
      <c r="B828" s="140"/>
      <c r="C828" s="140"/>
      <c r="D828" s="141"/>
      <c r="E828" s="140"/>
      <c r="F828" s="142"/>
      <c r="G828" s="142"/>
      <c r="H828" s="142"/>
      <c r="I828" s="143"/>
      <c r="J828" s="123"/>
      <c r="K828" s="144"/>
      <c r="L828" s="142"/>
      <c r="M828" s="142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</row>
    <row r="829" spans="1:27" ht="12.75" customHeight="1">
      <c r="A829" s="140"/>
      <c r="B829" s="140"/>
      <c r="C829" s="140"/>
      <c r="D829" s="141"/>
      <c r="E829" s="140"/>
      <c r="F829" s="142"/>
      <c r="G829" s="142"/>
      <c r="H829" s="142"/>
      <c r="I829" s="143"/>
      <c r="J829" s="123"/>
      <c r="K829" s="144"/>
      <c r="L829" s="142"/>
      <c r="M829" s="142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</row>
    <row r="830" spans="1:27" ht="12.75" customHeight="1">
      <c r="A830" s="140"/>
      <c r="B830" s="140"/>
      <c r="C830" s="140"/>
      <c r="D830" s="141"/>
      <c r="E830" s="140"/>
      <c r="F830" s="142"/>
      <c r="G830" s="142"/>
      <c r="H830" s="142"/>
      <c r="I830" s="143"/>
      <c r="J830" s="123"/>
      <c r="K830" s="144"/>
      <c r="L830" s="142"/>
      <c r="M830" s="142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</row>
    <row r="831" spans="1:27" ht="12.75" customHeight="1">
      <c r="A831" s="140"/>
      <c r="B831" s="140"/>
      <c r="C831" s="140"/>
      <c r="D831" s="141"/>
      <c r="E831" s="140"/>
      <c r="F831" s="142"/>
      <c r="G831" s="142"/>
      <c r="H831" s="142"/>
      <c r="I831" s="143"/>
      <c r="J831" s="123"/>
      <c r="K831" s="144"/>
      <c r="L831" s="142"/>
      <c r="M831" s="142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</row>
    <row r="832" spans="1:27" ht="12.75" customHeight="1">
      <c r="A832" s="140"/>
      <c r="B832" s="140"/>
      <c r="C832" s="140"/>
      <c r="D832" s="141"/>
      <c r="E832" s="140"/>
      <c r="F832" s="142"/>
      <c r="G832" s="142"/>
      <c r="H832" s="142"/>
      <c r="I832" s="143"/>
      <c r="J832" s="123"/>
      <c r="K832" s="144"/>
      <c r="L832" s="142"/>
      <c r="M832" s="142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</row>
    <row r="833" spans="1:27" ht="12.75" customHeight="1">
      <c r="A833" s="140"/>
      <c r="B833" s="140"/>
      <c r="C833" s="140"/>
      <c r="D833" s="141"/>
      <c r="E833" s="140"/>
      <c r="F833" s="142"/>
      <c r="G833" s="142"/>
      <c r="H833" s="142"/>
      <c r="I833" s="143"/>
      <c r="J833" s="123"/>
      <c r="K833" s="144"/>
      <c r="L833" s="142"/>
      <c r="M833" s="142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</row>
    <row r="834" spans="1:27" ht="12.75" customHeight="1">
      <c r="A834" s="140"/>
      <c r="B834" s="140"/>
      <c r="C834" s="140"/>
      <c r="D834" s="141"/>
      <c r="E834" s="140"/>
      <c r="F834" s="142"/>
      <c r="G834" s="142"/>
      <c r="H834" s="142"/>
      <c r="I834" s="143"/>
      <c r="J834" s="123"/>
      <c r="K834" s="144"/>
      <c r="L834" s="142"/>
      <c r="M834" s="142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</row>
    <row r="835" spans="1:27" ht="12.75" customHeight="1">
      <c r="A835" s="140"/>
      <c r="B835" s="140"/>
      <c r="C835" s="140"/>
      <c r="D835" s="141"/>
      <c r="E835" s="140"/>
      <c r="F835" s="142"/>
      <c r="G835" s="142"/>
      <c r="H835" s="142"/>
      <c r="I835" s="143"/>
      <c r="J835" s="123"/>
      <c r="K835" s="144"/>
      <c r="L835" s="142"/>
      <c r="M835" s="142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</row>
    <row r="836" spans="1:27" ht="12.75" customHeight="1">
      <c r="A836" s="140"/>
      <c r="B836" s="140"/>
      <c r="C836" s="140"/>
      <c r="D836" s="141"/>
      <c r="E836" s="140"/>
      <c r="F836" s="142"/>
      <c r="G836" s="142"/>
      <c r="H836" s="142"/>
      <c r="I836" s="143"/>
      <c r="J836" s="123"/>
      <c r="K836" s="144"/>
      <c r="L836" s="142"/>
      <c r="M836" s="142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</row>
    <row r="837" spans="1:27" ht="12.75" customHeight="1">
      <c r="A837" s="140"/>
      <c r="B837" s="140"/>
      <c r="C837" s="140"/>
      <c r="D837" s="141"/>
      <c r="E837" s="140"/>
      <c r="F837" s="142"/>
      <c r="G837" s="142"/>
      <c r="H837" s="142"/>
      <c r="I837" s="143"/>
      <c r="J837" s="123"/>
      <c r="K837" s="144"/>
      <c r="L837" s="142"/>
      <c r="M837" s="142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</row>
    <row r="838" spans="1:27" ht="12.75" customHeight="1">
      <c r="A838" s="140"/>
      <c r="B838" s="140"/>
      <c r="C838" s="140"/>
      <c r="D838" s="141"/>
      <c r="E838" s="140"/>
      <c r="F838" s="142"/>
      <c r="G838" s="142"/>
      <c r="H838" s="142"/>
      <c r="I838" s="143"/>
      <c r="J838" s="123"/>
      <c r="K838" s="144"/>
      <c r="L838" s="142"/>
      <c r="M838" s="142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</row>
    <row r="839" spans="1:27" ht="12.75" customHeight="1">
      <c r="A839" s="140"/>
      <c r="B839" s="140"/>
      <c r="C839" s="140"/>
      <c r="D839" s="141"/>
      <c r="E839" s="140"/>
      <c r="F839" s="142"/>
      <c r="G839" s="142"/>
      <c r="H839" s="142"/>
      <c r="I839" s="143"/>
      <c r="J839" s="123"/>
      <c r="K839" s="144"/>
      <c r="L839" s="142"/>
      <c r="M839" s="142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</row>
    <row r="840" spans="1:27" ht="12.75" customHeight="1">
      <c r="A840" s="140"/>
      <c r="B840" s="140"/>
      <c r="C840" s="140"/>
      <c r="D840" s="141"/>
      <c r="E840" s="140"/>
      <c r="F840" s="142"/>
      <c r="G840" s="142"/>
      <c r="H840" s="142"/>
      <c r="I840" s="143"/>
      <c r="J840" s="123"/>
      <c r="K840" s="144"/>
      <c r="L840" s="142"/>
      <c r="M840" s="142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</row>
    <row r="841" spans="1:27" ht="12.75" customHeight="1">
      <c r="A841" s="140"/>
      <c r="B841" s="140"/>
      <c r="C841" s="140"/>
      <c r="D841" s="141"/>
      <c r="E841" s="140"/>
      <c r="F841" s="142"/>
      <c r="G841" s="142"/>
      <c r="H841" s="142"/>
      <c r="I841" s="143"/>
      <c r="J841" s="123"/>
      <c r="K841" s="144"/>
      <c r="L841" s="142"/>
      <c r="M841" s="142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</row>
    <row r="842" spans="1:27" ht="12.75" customHeight="1">
      <c r="A842" s="140"/>
      <c r="B842" s="140"/>
      <c r="C842" s="140"/>
      <c r="D842" s="141"/>
      <c r="E842" s="140"/>
      <c r="F842" s="142"/>
      <c r="G842" s="142"/>
      <c r="H842" s="142"/>
      <c r="I842" s="143"/>
      <c r="J842" s="123"/>
      <c r="K842" s="144"/>
      <c r="L842" s="142"/>
      <c r="M842" s="142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</row>
    <row r="843" spans="1:27" ht="12.75" customHeight="1">
      <c r="A843" s="140"/>
      <c r="B843" s="140"/>
      <c r="C843" s="140"/>
      <c r="D843" s="141"/>
      <c r="E843" s="140"/>
      <c r="F843" s="142"/>
      <c r="G843" s="142"/>
      <c r="H843" s="142"/>
      <c r="I843" s="143"/>
      <c r="J843" s="123"/>
      <c r="K843" s="144"/>
      <c r="L843" s="142"/>
      <c r="M843" s="142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</row>
    <row r="844" spans="1:27" ht="12.75" customHeight="1">
      <c r="A844" s="140"/>
      <c r="B844" s="140"/>
      <c r="C844" s="140"/>
      <c r="D844" s="141"/>
      <c r="E844" s="140"/>
      <c r="F844" s="142"/>
      <c r="G844" s="142"/>
      <c r="H844" s="142"/>
      <c r="I844" s="143"/>
      <c r="J844" s="123"/>
      <c r="K844" s="144"/>
      <c r="L844" s="142"/>
      <c r="M844" s="142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</row>
    <row r="845" spans="1:27" ht="12.75" customHeight="1">
      <c r="A845" s="140"/>
      <c r="B845" s="140"/>
      <c r="C845" s="140"/>
      <c r="D845" s="141"/>
      <c r="E845" s="140"/>
      <c r="F845" s="142"/>
      <c r="G845" s="142"/>
      <c r="H845" s="142"/>
      <c r="I845" s="143"/>
      <c r="J845" s="123"/>
      <c r="K845" s="144"/>
      <c r="L845" s="142"/>
      <c r="M845" s="142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</row>
    <row r="846" spans="1:27" ht="12.75" customHeight="1">
      <c r="A846" s="140"/>
      <c r="B846" s="140"/>
      <c r="C846" s="140"/>
      <c r="D846" s="141"/>
      <c r="E846" s="140"/>
      <c r="F846" s="142"/>
      <c r="G846" s="142"/>
      <c r="H846" s="142"/>
      <c r="I846" s="143"/>
      <c r="J846" s="123"/>
      <c r="K846" s="144"/>
      <c r="L846" s="142"/>
      <c r="M846" s="142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</row>
    <row r="847" spans="1:27" ht="12.75" customHeight="1">
      <c r="A847" s="140"/>
      <c r="B847" s="140"/>
      <c r="C847" s="140"/>
      <c r="D847" s="141"/>
      <c r="E847" s="140"/>
      <c r="F847" s="142"/>
      <c r="G847" s="142"/>
      <c r="H847" s="142"/>
      <c r="I847" s="143"/>
      <c r="J847" s="123"/>
      <c r="K847" s="144"/>
      <c r="L847" s="142"/>
      <c r="M847" s="142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</row>
    <row r="848" spans="1:27" ht="12.75" customHeight="1">
      <c r="A848" s="140"/>
      <c r="B848" s="140"/>
      <c r="C848" s="140"/>
      <c r="D848" s="141"/>
      <c r="E848" s="140"/>
      <c r="F848" s="142"/>
      <c r="G848" s="142"/>
      <c r="H848" s="142"/>
      <c r="I848" s="143"/>
      <c r="J848" s="123"/>
      <c r="K848" s="144"/>
      <c r="L848" s="142"/>
      <c r="M848" s="142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</row>
    <row r="849" spans="1:27" ht="12.75" customHeight="1">
      <c r="A849" s="140"/>
      <c r="B849" s="140"/>
      <c r="C849" s="140"/>
      <c r="D849" s="141"/>
      <c r="E849" s="140"/>
      <c r="F849" s="142"/>
      <c r="G849" s="142"/>
      <c r="H849" s="142"/>
      <c r="I849" s="143"/>
      <c r="J849" s="123"/>
      <c r="K849" s="144"/>
      <c r="L849" s="142"/>
      <c r="M849" s="142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</row>
    <row r="850" spans="1:27" ht="12.75" customHeight="1">
      <c r="A850" s="140"/>
      <c r="B850" s="140"/>
      <c r="C850" s="140"/>
      <c r="D850" s="141"/>
      <c r="E850" s="140"/>
      <c r="F850" s="142"/>
      <c r="G850" s="142"/>
      <c r="H850" s="142"/>
      <c r="I850" s="143"/>
      <c r="J850" s="123"/>
      <c r="K850" s="144"/>
      <c r="L850" s="142"/>
      <c r="M850" s="142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</row>
    <row r="851" spans="1:27" ht="12.75" customHeight="1">
      <c r="A851" s="140"/>
      <c r="B851" s="140"/>
      <c r="C851" s="140"/>
      <c r="D851" s="141"/>
      <c r="E851" s="140"/>
      <c r="F851" s="142"/>
      <c r="G851" s="142"/>
      <c r="H851" s="142"/>
      <c r="I851" s="143"/>
      <c r="J851" s="123"/>
      <c r="K851" s="144"/>
      <c r="L851" s="142"/>
      <c r="M851" s="142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</row>
    <row r="852" spans="1:27" ht="12.75" customHeight="1">
      <c r="A852" s="140"/>
      <c r="B852" s="140"/>
      <c r="C852" s="140"/>
      <c r="D852" s="141"/>
      <c r="E852" s="140"/>
      <c r="F852" s="142"/>
      <c r="G852" s="142"/>
      <c r="H852" s="142"/>
      <c r="I852" s="143"/>
      <c r="J852" s="123"/>
      <c r="K852" s="144"/>
      <c r="L852" s="142"/>
      <c r="M852" s="142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</row>
    <row r="853" spans="1:27" ht="12.75" customHeight="1">
      <c r="A853" s="140"/>
      <c r="B853" s="140"/>
      <c r="C853" s="140"/>
      <c r="D853" s="141"/>
      <c r="E853" s="140"/>
      <c r="F853" s="142"/>
      <c r="G853" s="142"/>
      <c r="H853" s="142"/>
      <c r="I853" s="143"/>
      <c r="J853" s="123"/>
      <c r="K853" s="144"/>
      <c r="L853" s="142"/>
      <c r="M853" s="142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</row>
    <row r="854" spans="1:27" ht="12.75" customHeight="1">
      <c r="A854" s="140"/>
      <c r="B854" s="140"/>
      <c r="C854" s="140"/>
      <c r="D854" s="141"/>
      <c r="E854" s="140"/>
      <c r="F854" s="142"/>
      <c r="G854" s="142"/>
      <c r="H854" s="142"/>
      <c r="I854" s="143"/>
      <c r="J854" s="123"/>
      <c r="K854" s="144"/>
      <c r="L854" s="142"/>
      <c r="M854" s="142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</row>
    <row r="855" spans="1:27" ht="12.75" customHeight="1">
      <c r="A855" s="140"/>
      <c r="B855" s="140"/>
      <c r="C855" s="140"/>
      <c r="D855" s="141"/>
      <c r="E855" s="140"/>
      <c r="F855" s="142"/>
      <c r="G855" s="142"/>
      <c r="H855" s="142"/>
      <c r="I855" s="143"/>
      <c r="J855" s="123"/>
      <c r="K855" s="144"/>
      <c r="L855" s="142"/>
      <c r="M855" s="142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</row>
    <row r="856" spans="1:27" ht="12.75" customHeight="1">
      <c r="A856" s="140"/>
      <c r="B856" s="140"/>
      <c r="C856" s="140"/>
      <c r="D856" s="141"/>
      <c r="E856" s="140"/>
      <c r="F856" s="142"/>
      <c r="G856" s="142"/>
      <c r="H856" s="142"/>
      <c r="I856" s="143"/>
      <c r="J856" s="123"/>
      <c r="K856" s="144"/>
      <c r="L856" s="142"/>
      <c r="M856" s="142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</row>
    <row r="857" spans="1:27" ht="12.75" customHeight="1">
      <c r="A857" s="140"/>
      <c r="B857" s="140"/>
      <c r="C857" s="140"/>
      <c r="D857" s="141"/>
      <c r="E857" s="140"/>
      <c r="F857" s="142"/>
      <c r="G857" s="142"/>
      <c r="H857" s="142"/>
      <c r="I857" s="143"/>
      <c r="J857" s="123"/>
      <c r="K857" s="144"/>
      <c r="L857" s="142"/>
      <c r="M857" s="142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</row>
    <row r="858" spans="1:27" ht="12.75" customHeight="1">
      <c r="A858" s="140"/>
      <c r="B858" s="140"/>
      <c r="C858" s="140"/>
      <c r="D858" s="141"/>
      <c r="E858" s="140"/>
      <c r="F858" s="142"/>
      <c r="G858" s="142"/>
      <c r="H858" s="142"/>
      <c r="I858" s="143"/>
      <c r="J858" s="123"/>
      <c r="K858" s="144"/>
      <c r="L858" s="142"/>
      <c r="M858" s="142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</row>
    <row r="859" spans="1:27" ht="12.75" customHeight="1">
      <c r="A859" s="140"/>
      <c r="B859" s="140"/>
      <c r="C859" s="140"/>
      <c r="D859" s="141"/>
      <c r="E859" s="140"/>
      <c r="F859" s="142"/>
      <c r="G859" s="142"/>
      <c r="H859" s="142"/>
      <c r="I859" s="143"/>
      <c r="J859" s="123"/>
      <c r="K859" s="144"/>
      <c r="L859" s="142"/>
      <c r="M859" s="142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</row>
    <row r="860" spans="1:27" ht="12.75" customHeight="1">
      <c r="A860" s="140"/>
      <c r="B860" s="140"/>
      <c r="C860" s="140"/>
      <c r="D860" s="141"/>
      <c r="E860" s="140"/>
      <c r="F860" s="142"/>
      <c r="G860" s="142"/>
      <c r="H860" s="142"/>
      <c r="I860" s="143"/>
      <c r="J860" s="123"/>
      <c r="K860" s="144"/>
      <c r="L860" s="142"/>
      <c r="M860" s="142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</row>
    <row r="861" spans="1:27" ht="12.75" customHeight="1">
      <c r="A861" s="140"/>
      <c r="B861" s="140"/>
      <c r="C861" s="140"/>
      <c r="D861" s="141"/>
      <c r="E861" s="140"/>
      <c r="F861" s="142"/>
      <c r="G861" s="142"/>
      <c r="H861" s="142"/>
      <c r="I861" s="143"/>
      <c r="J861" s="123"/>
      <c r="K861" s="144"/>
      <c r="L861" s="142"/>
      <c r="M861" s="142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</row>
    <row r="862" spans="1:27" ht="12.75" customHeight="1">
      <c r="A862" s="140"/>
      <c r="B862" s="140"/>
      <c r="C862" s="140"/>
      <c r="D862" s="141"/>
      <c r="E862" s="140"/>
      <c r="F862" s="142"/>
      <c r="G862" s="142"/>
      <c r="H862" s="142"/>
      <c r="I862" s="143"/>
      <c r="J862" s="123"/>
      <c r="K862" s="144"/>
      <c r="L862" s="142"/>
      <c r="M862" s="142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</row>
    <row r="863" spans="1:27" ht="12.75" customHeight="1">
      <c r="A863" s="140"/>
      <c r="B863" s="140"/>
      <c r="C863" s="140"/>
      <c r="D863" s="141"/>
      <c r="E863" s="140"/>
      <c r="F863" s="142"/>
      <c r="G863" s="142"/>
      <c r="H863" s="142"/>
      <c r="I863" s="143"/>
      <c r="J863" s="123"/>
      <c r="K863" s="144"/>
      <c r="L863" s="142"/>
      <c r="M863" s="142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</row>
    <row r="864" spans="1:27" ht="12.75" customHeight="1">
      <c r="A864" s="140"/>
      <c r="B864" s="140"/>
      <c r="C864" s="140"/>
      <c r="D864" s="141"/>
      <c r="E864" s="140"/>
      <c r="F864" s="142"/>
      <c r="G864" s="142"/>
      <c r="H864" s="142"/>
      <c r="I864" s="143"/>
      <c r="J864" s="123"/>
      <c r="K864" s="144"/>
      <c r="L864" s="142"/>
      <c r="M864" s="142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</row>
    <row r="865" spans="1:27" ht="12.75" customHeight="1">
      <c r="A865" s="140"/>
      <c r="B865" s="140"/>
      <c r="C865" s="140"/>
      <c r="D865" s="141"/>
      <c r="E865" s="140"/>
      <c r="F865" s="142"/>
      <c r="G865" s="142"/>
      <c r="H865" s="142"/>
      <c r="I865" s="143"/>
      <c r="J865" s="123"/>
      <c r="K865" s="144"/>
      <c r="L865" s="142"/>
      <c r="M865" s="142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</row>
    <row r="866" spans="1:27" ht="12.75" customHeight="1">
      <c r="A866" s="140"/>
      <c r="B866" s="140"/>
      <c r="C866" s="140"/>
      <c r="D866" s="141"/>
      <c r="E866" s="140"/>
      <c r="F866" s="142"/>
      <c r="G866" s="142"/>
      <c r="H866" s="142"/>
      <c r="I866" s="143"/>
      <c r="J866" s="123"/>
      <c r="K866" s="144"/>
      <c r="L866" s="142"/>
      <c r="M866" s="142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</row>
    <row r="867" spans="1:27" ht="12.75" customHeight="1">
      <c r="A867" s="140"/>
      <c r="B867" s="140"/>
      <c r="C867" s="140"/>
      <c r="D867" s="141"/>
      <c r="E867" s="140"/>
      <c r="F867" s="142"/>
      <c r="G867" s="142"/>
      <c r="H867" s="142"/>
      <c r="I867" s="143"/>
      <c r="J867" s="123"/>
      <c r="K867" s="144"/>
      <c r="L867" s="142"/>
      <c r="M867" s="142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</row>
    <row r="868" spans="1:27" ht="12.75" customHeight="1">
      <c r="A868" s="140"/>
      <c r="B868" s="140"/>
      <c r="C868" s="140"/>
      <c r="D868" s="141"/>
      <c r="E868" s="140"/>
      <c r="F868" s="142"/>
      <c r="G868" s="142"/>
      <c r="H868" s="142"/>
      <c r="I868" s="143"/>
      <c r="J868" s="123"/>
      <c r="K868" s="144"/>
      <c r="L868" s="142"/>
      <c r="M868" s="142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</row>
    <row r="869" spans="1:27" ht="12.75" customHeight="1">
      <c r="A869" s="140"/>
      <c r="B869" s="140"/>
      <c r="C869" s="140"/>
      <c r="D869" s="141"/>
      <c r="E869" s="140"/>
      <c r="F869" s="142"/>
      <c r="G869" s="142"/>
      <c r="H869" s="142"/>
      <c r="I869" s="143"/>
      <c r="J869" s="123"/>
      <c r="K869" s="144"/>
      <c r="L869" s="142"/>
      <c r="M869" s="142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</row>
    <row r="870" spans="1:27" ht="12.75" customHeight="1">
      <c r="A870" s="140"/>
      <c r="B870" s="140"/>
      <c r="C870" s="140"/>
      <c r="D870" s="141"/>
      <c r="E870" s="140"/>
      <c r="F870" s="142"/>
      <c r="G870" s="142"/>
      <c r="H870" s="142"/>
      <c r="I870" s="143"/>
      <c r="J870" s="123"/>
      <c r="K870" s="144"/>
      <c r="L870" s="142"/>
      <c r="M870" s="142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</row>
    <row r="871" spans="1:27" ht="12.75" customHeight="1">
      <c r="A871" s="140"/>
      <c r="B871" s="140"/>
      <c r="C871" s="140"/>
      <c r="D871" s="141"/>
      <c r="E871" s="140"/>
      <c r="F871" s="142"/>
      <c r="G871" s="142"/>
      <c r="H871" s="142"/>
      <c r="I871" s="143"/>
      <c r="J871" s="123"/>
      <c r="K871" s="144"/>
      <c r="L871" s="142"/>
      <c r="M871" s="142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</row>
    <row r="872" spans="1:27" ht="12.75" customHeight="1">
      <c r="A872" s="140"/>
      <c r="B872" s="140"/>
      <c r="C872" s="140"/>
      <c r="D872" s="141"/>
      <c r="E872" s="140"/>
      <c r="F872" s="142"/>
      <c r="G872" s="142"/>
      <c r="H872" s="142"/>
      <c r="I872" s="143"/>
      <c r="J872" s="123"/>
      <c r="K872" s="144"/>
      <c r="L872" s="142"/>
      <c r="M872" s="142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</row>
    <row r="873" spans="1:27" ht="12.75" customHeight="1">
      <c r="A873" s="140"/>
      <c r="B873" s="140"/>
      <c r="C873" s="140"/>
      <c r="D873" s="141"/>
      <c r="E873" s="140"/>
      <c r="F873" s="142"/>
      <c r="G873" s="142"/>
      <c r="H873" s="142"/>
      <c r="I873" s="143"/>
      <c r="J873" s="123"/>
      <c r="K873" s="144"/>
      <c r="L873" s="142"/>
      <c r="M873" s="142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</row>
    <row r="874" spans="1:27" ht="12.75" customHeight="1">
      <c r="A874" s="140"/>
      <c r="B874" s="140"/>
      <c r="C874" s="140"/>
      <c r="D874" s="141"/>
      <c r="E874" s="140"/>
      <c r="F874" s="142"/>
      <c r="G874" s="142"/>
      <c r="H874" s="142"/>
      <c r="I874" s="143"/>
      <c r="J874" s="123"/>
      <c r="K874" s="144"/>
      <c r="L874" s="142"/>
      <c r="M874" s="142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</row>
    <row r="875" spans="1:27" ht="12.75" customHeight="1">
      <c r="A875" s="140"/>
      <c r="B875" s="140"/>
      <c r="C875" s="140"/>
      <c r="D875" s="141"/>
      <c r="E875" s="140"/>
      <c r="F875" s="142"/>
      <c r="G875" s="142"/>
      <c r="H875" s="142"/>
      <c r="I875" s="143"/>
      <c r="J875" s="123"/>
      <c r="K875" s="144"/>
      <c r="L875" s="142"/>
      <c r="M875" s="142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</row>
    <row r="876" spans="1:27" ht="12.75" customHeight="1">
      <c r="A876" s="140"/>
      <c r="B876" s="140"/>
      <c r="C876" s="140"/>
      <c r="D876" s="141"/>
      <c r="E876" s="140"/>
      <c r="F876" s="142"/>
      <c r="G876" s="142"/>
      <c r="H876" s="142"/>
      <c r="I876" s="143"/>
      <c r="J876" s="123"/>
      <c r="K876" s="144"/>
      <c r="L876" s="142"/>
      <c r="M876" s="142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</row>
    <row r="877" spans="1:27" ht="12.75" customHeight="1">
      <c r="A877" s="140"/>
      <c r="B877" s="140"/>
      <c r="C877" s="140"/>
      <c r="D877" s="141"/>
      <c r="E877" s="140"/>
      <c r="F877" s="142"/>
      <c r="G877" s="142"/>
      <c r="H877" s="142"/>
      <c r="I877" s="143"/>
      <c r="J877" s="123"/>
      <c r="K877" s="144"/>
      <c r="L877" s="142"/>
      <c r="M877" s="142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</row>
    <row r="878" spans="1:27" ht="12.75" customHeight="1">
      <c r="A878" s="140"/>
      <c r="B878" s="140"/>
      <c r="C878" s="140"/>
      <c r="D878" s="141"/>
      <c r="E878" s="140"/>
      <c r="F878" s="142"/>
      <c r="G878" s="142"/>
      <c r="H878" s="142"/>
      <c r="I878" s="143"/>
      <c r="J878" s="123"/>
      <c r="K878" s="144"/>
      <c r="L878" s="142"/>
      <c r="M878" s="142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</row>
    <row r="879" spans="1:27" ht="12.75" customHeight="1">
      <c r="A879" s="140"/>
      <c r="B879" s="140"/>
      <c r="C879" s="140"/>
      <c r="D879" s="141"/>
      <c r="E879" s="140"/>
      <c r="F879" s="142"/>
      <c r="G879" s="142"/>
      <c r="H879" s="142"/>
      <c r="I879" s="143"/>
      <c r="J879" s="123"/>
      <c r="K879" s="144"/>
      <c r="L879" s="142"/>
      <c r="M879" s="142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</row>
    <row r="880" spans="1:27" ht="12.75" customHeight="1">
      <c r="A880" s="140"/>
      <c r="B880" s="140"/>
      <c r="C880" s="140"/>
      <c r="D880" s="141"/>
      <c r="E880" s="140"/>
      <c r="F880" s="142"/>
      <c r="G880" s="142"/>
      <c r="H880" s="142"/>
      <c r="I880" s="143"/>
      <c r="J880" s="123"/>
      <c r="K880" s="144"/>
      <c r="L880" s="142"/>
      <c r="M880" s="142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</row>
    <row r="881" spans="1:27" ht="12.75" customHeight="1">
      <c r="A881" s="140"/>
      <c r="B881" s="140"/>
      <c r="C881" s="140"/>
      <c r="D881" s="141"/>
      <c r="E881" s="140"/>
      <c r="F881" s="142"/>
      <c r="G881" s="142"/>
      <c r="H881" s="142"/>
      <c r="I881" s="143"/>
      <c r="J881" s="123"/>
      <c r="K881" s="144"/>
      <c r="L881" s="142"/>
      <c r="M881" s="142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</row>
    <row r="882" spans="1:27" ht="12.75" customHeight="1">
      <c r="A882" s="140"/>
      <c r="B882" s="140"/>
      <c r="C882" s="140"/>
      <c r="D882" s="141"/>
      <c r="E882" s="140"/>
      <c r="F882" s="142"/>
      <c r="G882" s="142"/>
      <c r="H882" s="142"/>
      <c r="I882" s="143"/>
      <c r="J882" s="123"/>
      <c r="K882" s="144"/>
      <c r="L882" s="142"/>
      <c r="M882" s="142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</row>
    <row r="883" spans="1:27" ht="12.75" customHeight="1">
      <c r="A883" s="140"/>
      <c r="B883" s="140"/>
      <c r="C883" s="140"/>
      <c r="D883" s="141"/>
      <c r="E883" s="140"/>
      <c r="F883" s="142"/>
      <c r="G883" s="142"/>
      <c r="H883" s="142"/>
      <c r="I883" s="143"/>
      <c r="J883" s="123"/>
      <c r="K883" s="144"/>
      <c r="L883" s="142"/>
      <c r="M883" s="142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</row>
    <row r="884" spans="1:27" ht="12.75" customHeight="1">
      <c r="A884" s="140"/>
      <c r="B884" s="140"/>
      <c r="C884" s="140"/>
      <c r="D884" s="141"/>
      <c r="E884" s="140"/>
      <c r="F884" s="142"/>
      <c r="G884" s="142"/>
      <c r="H884" s="142"/>
      <c r="I884" s="143"/>
      <c r="J884" s="123"/>
      <c r="K884" s="144"/>
      <c r="L884" s="142"/>
      <c r="M884" s="142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</row>
    <row r="885" spans="1:27" ht="12.75" customHeight="1">
      <c r="A885" s="140"/>
      <c r="B885" s="140"/>
      <c r="C885" s="140"/>
      <c r="D885" s="141"/>
      <c r="E885" s="140"/>
      <c r="F885" s="142"/>
      <c r="G885" s="142"/>
      <c r="H885" s="142"/>
      <c r="I885" s="143"/>
      <c r="J885" s="123"/>
      <c r="K885" s="144"/>
      <c r="L885" s="142"/>
      <c r="M885" s="142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</row>
    <row r="886" spans="1:27" ht="12.75" customHeight="1">
      <c r="A886" s="140"/>
      <c r="B886" s="140"/>
      <c r="C886" s="140"/>
      <c r="D886" s="141"/>
      <c r="E886" s="140"/>
      <c r="F886" s="142"/>
      <c r="G886" s="142"/>
      <c r="H886" s="142"/>
      <c r="I886" s="143"/>
      <c r="J886" s="123"/>
      <c r="K886" s="144"/>
      <c r="L886" s="142"/>
      <c r="M886" s="142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</row>
    <row r="887" spans="1:27" ht="12.75" customHeight="1">
      <c r="A887" s="140"/>
      <c r="B887" s="140"/>
      <c r="C887" s="140"/>
      <c r="D887" s="141"/>
      <c r="E887" s="140"/>
      <c r="F887" s="142"/>
      <c r="G887" s="142"/>
      <c r="H887" s="142"/>
      <c r="I887" s="143"/>
      <c r="J887" s="123"/>
      <c r="K887" s="144"/>
      <c r="L887" s="142"/>
      <c r="M887" s="142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</row>
    <row r="888" spans="1:27" ht="12.75" customHeight="1">
      <c r="A888" s="140"/>
      <c r="B888" s="140"/>
      <c r="C888" s="140"/>
      <c r="D888" s="141"/>
      <c r="E888" s="140"/>
      <c r="F888" s="142"/>
      <c r="G888" s="142"/>
      <c r="H888" s="142"/>
      <c r="I888" s="143"/>
      <c r="J888" s="123"/>
      <c r="K888" s="144"/>
      <c r="L888" s="142"/>
      <c r="M888" s="142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</row>
    <row r="889" spans="1:27" ht="12.75" customHeight="1">
      <c r="A889" s="140"/>
      <c r="B889" s="140"/>
      <c r="C889" s="140"/>
      <c r="D889" s="141"/>
      <c r="E889" s="140"/>
      <c r="F889" s="142"/>
      <c r="G889" s="142"/>
      <c r="H889" s="142"/>
      <c r="I889" s="143"/>
      <c r="J889" s="123"/>
      <c r="K889" s="144"/>
      <c r="L889" s="142"/>
      <c r="M889" s="142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</row>
    <row r="890" spans="1:27" ht="12.75" customHeight="1">
      <c r="A890" s="140"/>
      <c r="B890" s="140"/>
      <c r="C890" s="140"/>
      <c r="D890" s="141"/>
      <c r="E890" s="140"/>
      <c r="F890" s="142"/>
      <c r="G890" s="142"/>
      <c r="H890" s="142"/>
      <c r="I890" s="143"/>
      <c r="J890" s="123"/>
      <c r="K890" s="144"/>
      <c r="L890" s="142"/>
      <c r="M890" s="142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</row>
    <row r="891" spans="1:27" ht="12.75" customHeight="1">
      <c r="A891" s="140"/>
      <c r="B891" s="140"/>
      <c r="C891" s="140"/>
      <c r="D891" s="141"/>
      <c r="E891" s="140"/>
      <c r="F891" s="142"/>
      <c r="G891" s="142"/>
      <c r="H891" s="142"/>
      <c r="I891" s="143"/>
      <c r="J891" s="123"/>
      <c r="K891" s="144"/>
      <c r="L891" s="142"/>
      <c r="M891" s="142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</row>
    <row r="892" spans="1:27" ht="12.75" customHeight="1">
      <c r="A892" s="140"/>
      <c r="B892" s="140"/>
      <c r="C892" s="140"/>
      <c r="D892" s="141"/>
      <c r="E892" s="140"/>
      <c r="F892" s="142"/>
      <c r="G892" s="142"/>
      <c r="H892" s="142"/>
      <c r="I892" s="143"/>
      <c r="J892" s="123"/>
      <c r="K892" s="144"/>
      <c r="L892" s="142"/>
      <c r="M892" s="142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</row>
    <row r="893" spans="1:27" ht="12.75" customHeight="1">
      <c r="A893" s="140"/>
      <c r="B893" s="140"/>
      <c r="C893" s="140"/>
      <c r="D893" s="141"/>
      <c r="E893" s="140"/>
      <c r="F893" s="142"/>
      <c r="G893" s="142"/>
      <c r="H893" s="142"/>
      <c r="I893" s="143"/>
      <c r="J893" s="123"/>
      <c r="K893" s="144"/>
      <c r="L893" s="142"/>
      <c r="M893" s="142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</row>
    <row r="894" spans="1:27" ht="12.75" customHeight="1">
      <c r="A894" s="140"/>
      <c r="B894" s="140"/>
      <c r="C894" s="140"/>
      <c r="D894" s="141"/>
      <c r="E894" s="140"/>
      <c r="F894" s="142"/>
      <c r="G894" s="142"/>
      <c r="H894" s="142"/>
      <c r="I894" s="143"/>
      <c r="J894" s="123"/>
      <c r="K894" s="144"/>
      <c r="L894" s="142"/>
      <c r="M894" s="142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</row>
    <row r="895" spans="1:27" ht="12.75" customHeight="1">
      <c r="A895" s="140"/>
      <c r="B895" s="140"/>
      <c r="C895" s="140"/>
      <c r="D895" s="141"/>
      <c r="E895" s="140"/>
      <c r="F895" s="142"/>
      <c r="G895" s="142"/>
      <c r="H895" s="142"/>
      <c r="I895" s="143"/>
      <c r="J895" s="123"/>
      <c r="K895" s="144"/>
      <c r="L895" s="142"/>
      <c r="M895" s="142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</row>
    <row r="896" spans="1:27" ht="12.75" customHeight="1">
      <c r="A896" s="140"/>
      <c r="B896" s="140"/>
      <c r="C896" s="140"/>
      <c r="D896" s="141"/>
      <c r="E896" s="140"/>
      <c r="F896" s="142"/>
      <c r="G896" s="142"/>
      <c r="H896" s="142"/>
      <c r="I896" s="143"/>
      <c r="J896" s="123"/>
      <c r="K896" s="144"/>
      <c r="L896" s="142"/>
      <c r="M896" s="142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</row>
    <row r="897" spans="1:27" ht="12.75" customHeight="1">
      <c r="A897" s="140"/>
      <c r="B897" s="140"/>
      <c r="C897" s="140"/>
      <c r="D897" s="141"/>
      <c r="E897" s="140"/>
      <c r="F897" s="142"/>
      <c r="G897" s="142"/>
      <c r="H897" s="142"/>
      <c r="I897" s="143"/>
      <c r="J897" s="123"/>
      <c r="K897" s="144"/>
      <c r="L897" s="142"/>
      <c r="M897" s="142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</row>
    <row r="898" spans="1:27" ht="12.75" customHeight="1">
      <c r="A898" s="140"/>
      <c r="B898" s="140"/>
      <c r="C898" s="140"/>
      <c r="D898" s="141"/>
      <c r="E898" s="140"/>
      <c r="F898" s="142"/>
      <c r="G898" s="142"/>
      <c r="H898" s="142"/>
      <c r="I898" s="143"/>
      <c r="J898" s="123"/>
      <c r="K898" s="144"/>
      <c r="L898" s="142"/>
      <c r="M898" s="142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</row>
    <row r="899" spans="1:27" ht="12.75" customHeight="1">
      <c r="A899" s="140"/>
      <c r="B899" s="140"/>
      <c r="C899" s="140"/>
      <c r="D899" s="141"/>
      <c r="E899" s="140"/>
      <c r="F899" s="142"/>
      <c r="G899" s="142"/>
      <c r="H899" s="142"/>
      <c r="I899" s="143"/>
      <c r="J899" s="123"/>
      <c r="K899" s="144"/>
      <c r="L899" s="142"/>
      <c r="M899" s="142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</row>
    <row r="900" spans="1:27" ht="12.75" customHeight="1">
      <c r="A900" s="140"/>
      <c r="B900" s="140"/>
      <c r="C900" s="140"/>
      <c r="D900" s="141"/>
      <c r="E900" s="140"/>
      <c r="F900" s="142"/>
      <c r="G900" s="142"/>
      <c r="H900" s="142"/>
      <c r="I900" s="143"/>
      <c r="J900" s="123"/>
      <c r="K900" s="144"/>
      <c r="L900" s="142"/>
      <c r="M900" s="142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</row>
    <row r="901" spans="1:27" ht="12.75" customHeight="1">
      <c r="A901" s="140"/>
      <c r="B901" s="140"/>
      <c r="C901" s="140"/>
      <c r="D901" s="141"/>
      <c r="E901" s="140"/>
      <c r="F901" s="142"/>
      <c r="G901" s="142"/>
      <c r="H901" s="142"/>
      <c r="I901" s="143"/>
      <c r="J901" s="123"/>
      <c r="K901" s="144"/>
      <c r="L901" s="142"/>
      <c r="M901" s="142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</row>
    <row r="902" spans="1:27" ht="12.75" customHeight="1">
      <c r="A902" s="140"/>
      <c r="B902" s="140"/>
      <c r="C902" s="140"/>
      <c r="D902" s="141"/>
      <c r="E902" s="140"/>
      <c r="F902" s="142"/>
      <c r="G902" s="142"/>
      <c r="H902" s="142"/>
      <c r="I902" s="143"/>
      <c r="J902" s="123"/>
      <c r="K902" s="144"/>
      <c r="L902" s="142"/>
      <c r="M902" s="142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</row>
    <row r="903" spans="1:27" ht="12.75" customHeight="1">
      <c r="A903" s="140"/>
      <c r="B903" s="140"/>
      <c r="C903" s="140"/>
      <c r="D903" s="141"/>
      <c r="E903" s="140"/>
      <c r="F903" s="142"/>
      <c r="G903" s="142"/>
      <c r="H903" s="142"/>
      <c r="I903" s="143"/>
      <c r="J903" s="123"/>
      <c r="K903" s="144"/>
      <c r="L903" s="142"/>
      <c r="M903" s="142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</row>
    <row r="904" spans="1:27" ht="12.75" customHeight="1">
      <c r="A904" s="140"/>
      <c r="B904" s="140"/>
      <c r="C904" s="140"/>
      <c r="D904" s="141"/>
      <c r="E904" s="140"/>
      <c r="F904" s="142"/>
      <c r="G904" s="142"/>
      <c r="H904" s="142"/>
      <c r="I904" s="143"/>
      <c r="J904" s="123"/>
      <c r="K904" s="144"/>
      <c r="L904" s="142"/>
      <c r="M904" s="142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</row>
    <row r="905" spans="1:27" ht="12.75" customHeight="1">
      <c r="A905" s="140"/>
      <c r="B905" s="140"/>
      <c r="C905" s="140"/>
      <c r="D905" s="141"/>
      <c r="E905" s="140"/>
      <c r="F905" s="142"/>
      <c r="G905" s="142"/>
      <c r="H905" s="142"/>
      <c r="I905" s="143"/>
      <c r="J905" s="123"/>
      <c r="K905" s="144"/>
      <c r="L905" s="142"/>
      <c r="M905" s="142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</row>
    <row r="906" spans="1:27" ht="12.75" customHeight="1">
      <c r="A906" s="140"/>
      <c r="B906" s="140"/>
      <c r="C906" s="140"/>
      <c r="D906" s="141"/>
      <c r="E906" s="140"/>
      <c r="F906" s="142"/>
      <c r="G906" s="142"/>
      <c r="H906" s="142"/>
      <c r="I906" s="143"/>
      <c r="J906" s="123"/>
      <c r="K906" s="144"/>
      <c r="L906" s="142"/>
      <c r="M906" s="142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</row>
    <row r="907" spans="1:27" ht="12.75" customHeight="1">
      <c r="A907" s="140"/>
      <c r="B907" s="140"/>
      <c r="C907" s="140"/>
      <c r="D907" s="141"/>
      <c r="E907" s="140"/>
      <c r="F907" s="142"/>
      <c r="G907" s="142"/>
      <c r="H907" s="142"/>
      <c r="I907" s="143"/>
      <c r="J907" s="123"/>
      <c r="K907" s="144"/>
      <c r="L907" s="142"/>
      <c r="M907" s="142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</row>
    <row r="908" spans="1:27" ht="12.75" customHeight="1">
      <c r="A908" s="140"/>
      <c r="B908" s="140"/>
      <c r="C908" s="140"/>
      <c r="D908" s="141"/>
      <c r="E908" s="140"/>
      <c r="F908" s="142"/>
      <c r="G908" s="142"/>
      <c r="H908" s="142"/>
      <c r="I908" s="143"/>
      <c r="J908" s="123"/>
      <c r="K908" s="144"/>
      <c r="L908" s="142"/>
      <c r="M908" s="142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</row>
    <row r="909" spans="1:27" ht="12.75" customHeight="1">
      <c r="A909" s="140"/>
      <c r="B909" s="140"/>
      <c r="C909" s="140"/>
      <c r="D909" s="141"/>
      <c r="E909" s="140"/>
      <c r="F909" s="142"/>
      <c r="G909" s="142"/>
      <c r="H909" s="142"/>
      <c r="I909" s="143"/>
      <c r="J909" s="123"/>
      <c r="K909" s="144"/>
      <c r="L909" s="142"/>
      <c r="M909" s="142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</row>
    <row r="910" spans="1:27" ht="12.75" customHeight="1">
      <c r="A910" s="140"/>
      <c r="B910" s="140"/>
      <c r="C910" s="140"/>
      <c r="D910" s="141"/>
      <c r="E910" s="140"/>
      <c r="F910" s="142"/>
      <c r="G910" s="142"/>
      <c r="H910" s="142"/>
      <c r="I910" s="143"/>
      <c r="J910" s="123"/>
      <c r="K910" s="144"/>
      <c r="L910" s="142"/>
      <c r="M910" s="142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/>
    </row>
    <row r="911" spans="1:27" ht="12.75" customHeight="1">
      <c r="A911" s="140"/>
      <c r="B911" s="140"/>
      <c r="C911" s="140"/>
      <c r="D911" s="141"/>
      <c r="E911" s="140"/>
      <c r="F911" s="142"/>
      <c r="G911" s="142"/>
      <c r="H911" s="142"/>
      <c r="I911" s="143"/>
      <c r="J911" s="123"/>
      <c r="K911" s="144"/>
      <c r="L911" s="142"/>
      <c r="M911" s="142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</row>
    <row r="912" spans="1:27" ht="12.75" customHeight="1">
      <c r="A912" s="140"/>
      <c r="B912" s="140"/>
      <c r="C912" s="140"/>
      <c r="D912" s="141"/>
      <c r="E912" s="140"/>
      <c r="F912" s="142"/>
      <c r="G912" s="142"/>
      <c r="H912" s="142"/>
      <c r="I912" s="143"/>
      <c r="J912" s="123"/>
      <c r="K912" s="144"/>
      <c r="L912" s="142"/>
      <c r="M912" s="142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</row>
    <row r="913" spans="1:27" ht="12.75" customHeight="1">
      <c r="A913" s="140"/>
      <c r="B913" s="140"/>
      <c r="C913" s="140"/>
      <c r="D913" s="141"/>
      <c r="E913" s="140"/>
      <c r="F913" s="142"/>
      <c r="G913" s="142"/>
      <c r="H913" s="142"/>
      <c r="I913" s="143"/>
      <c r="J913" s="123"/>
      <c r="K913" s="144"/>
      <c r="L913" s="142"/>
      <c r="M913" s="142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</row>
    <row r="914" spans="1:27" ht="12.75" customHeight="1">
      <c r="A914" s="140"/>
      <c r="B914" s="140"/>
      <c r="C914" s="140"/>
      <c r="D914" s="141"/>
      <c r="E914" s="140"/>
      <c r="F914" s="142"/>
      <c r="G914" s="142"/>
      <c r="H914" s="142"/>
      <c r="I914" s="143"/>
      <c r="J914" s="123"/>
      <c r="K914" s="144"/>
      <c r="L914" s="142"/>
      <c r="M914" s="142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</row>
    <row r="915" spans="1:27" ht="12.75" customHeight="1">
      <c r="A915" s="140"/>
      <c r="B915" s="140"/>
      <c r="C915" s="140"/>
      <c r="D915" s="141"/>
      <c r="E915" s="140"/>
      <c r="F915" s="142"/>
      <c r="G915" s="142"/>
      <c r="H915" s="142"/>
      <c r="I915" s="143"/>
      <c r="J915" s="123"/>
      <c r="K915" s="144"/>
      <c r="L915" s="142"/>
      <c r="M915" s="142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</row>
    <row r="916" spans="1:27" ht="12.75" customHeight="1">
      <c r="A916" s="140"/>
      <c r="B916" s="140"/>
      <c r="C916" s="140"/>
      <c r="D916" s="141"/>
      <c r="E916" s="140"/>
      <c r="F916" s="142"/>
      <c r="G916" s="142"/>
      <c r="H916" s="142"/>
      <c r="I916" s="143"/>
      <c r="J916" s="123"/>
      <c r="K916" s="144"/>
      <c r="L916" s="142"/>
      <c r="M916" s="142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</row>
    <row r="917" spans="1:27" ht="12.75" customHeight="1">
      <c r="A917" s="140"/>
      <c r="B917" s="140"/>
      <c r="C917" s="140"/>
      <c r="D917" s="141"/>
      <c r="E917" s="140"/>
      <c r="F917" s="142"/>
      <c r="G917" s="142"/>
      <c r="H917" s="142"/>
      <c r="I917" s="143"/>
      <c r="J917" s="123"/>
      <c r="K917" s="144"/>
      <c r="L917" s="142"/>
      <c r="M917" s="142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</row>
    <row r="918" spans="1:27" ht="12.75" customHeight="1">
      <c r="A918" s="140"/>
      <c r="B918" s="140"/>
      <c r="C918" s="140"/>
      <c r="D918" s="141"/>
      <c r="E918" s="140"/>
      <c r="F918" s="142"/>
      <c r="G918" s="142"/>
      <c r="H918" s="142"/>
      <c r="I918" s="143"/>
      <c r="J918" s="123"/>
      <c r="K918" s="144"/>
      <c r="L918" s="142"/>
      <c r="M918" s="142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</row>
    <row r="919" spans="1:27" ht="12.75" customHeight="1">
      <c r="A919" s="140"/>
      <c r="B919" s="140"/>
      <c r="C919" s="140"/>
      <c r="D919" s="141"/>
      <c r="E919" s="140"/>
      <c r="F919" s="142"/>
      <c r="G919" s="142"/>
      <c r="H919" s="142"/>
      <c r="I919" s="143"/>
      <c r="J919" s="123"/>
      <c r="K919" s="144"/>
      <c r="L919" s="142"/>
      <c r="M919" s="142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</row>
    <row r="920" spans="1:27" ht="12.75" customHeight="1">
      <c r="A920" s="140"/>
      <c r="B920" s="140"/>
      <c r="C920" s="140"/>
      <c r="D920" s="141"/>
      <c r="E920" s="140"/>
      <c r="F920" s="142"/>
      <c r="G920" s="142"/>
      <c r="H920" s="142"/>
      <c r="I920" s="143"/>
      <c r="J920" s="123"/>
      <c r="K920" s="144"/>
      <c r="L920" s="142"/>
      <c r="M920" s="142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</row>
    <row r="921" spans="1:27" ht="12.75" customHeight="1">
      <c r="A921" s="140"/>
      <c r="B921" s="140"/>
      <c r="C921" s="140"/>
      <c r="D921" s="141"/>
      <c r="E921" s="140"/>
      <c r="F921" s="142"/>
      <c r="G921" s="142"/>
      <c r="H921" s="142"/>
      <c r="I921" s="143"/>
      <c r="J921" s="123"/>
      <c r="K921" s="144"/>
      <c r="L921" s="142"/>
      <c r="M921" s="142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</row>
    <row r="922" spans="1:27" ht="12.75" customHeight="1">
      <c r="A922" s="140"/>
      <c r="B922" s="140"/>
      <c r="C922" s="140"/>
      <c r="D922" s="141"/>
      <c r="E922" s="140"/>
      <c r="F922" s="142"/>
      <c r="G922" s="142"/>
      <c r="H922" s="142"/>
      <c r="I922" s="143"/>
      <c r="J922" s="123"/>
      <c r="K922" s="144"/>
      <c r="L922" s="142"/>
      <c r="M922" s="142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</row>
    <row r="923" spans="1:27" ht="12.75" customHeight="1">
      <c r="A923" s="140"/>
      <c r="B923" s="140"/>
      <c r="C923" s="140"/>
      <c r="D923" s="141"/>
      <c r="E923" s="140"/>
      <c r="F923" s="142"/>
      <c r="G923" s="142"/>
      <c r="H923" s="142"/>
      <c r="I923" s="143"/>
      <c r="J923" s="123"/>
      <c r="K923" s="144"/>
      <c r="L923" s="142"/>
      <c r="M923" s="142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</row>
    <row r="924" spans="1:27" ht="12.75" customHeight="1">
      <c r="A924" s="140"/>
      <c r="B924" s="140"/>
      <c r="C924" s="140"/>
      <c r="D924" s="141"/>
      <c r="E924" s="140"/>
      <c r="F924" s="142"/>
      <c r="G924" s="142"/>
      <c r="H924" s="142"/>
      <c r="I924" s="143"/>
      <c r="J924" s="123"/>
      <c r="K924" s="144"/>
      <c r="L924" s="142"/>
      <c r="M924" s="142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</row>
    <row r="925" spans="1:27" ht="12.75" customHeight="1">
      <c r="A925" s="140"/>
      <c r="B925" s="140"/>
      <c r="C925" s="140"/>
      <c r="D925" s="141"/>
      <c r="E925" s="140"/>
      <c r="F925" s="142"/>
      <c r="G925" s="142"/>
      <c r="H925" s="142"/>
      <c r="I925" s="143"/>
      <c r="J925" s="123"/>
      <c r="K925" s="144"/>
      <c r="L925" s="142"/>
      <c r="M925" s="142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</row>
    <row r="926" spans="1:27" ht="12.75" customHeight="1">
      <c r="A926" s="140"/>
      <c r="B926" s="140"/>
      <c r="C926" s="140"/>
      <c r="D926" s="141"/>
      <c r="E926" s="140"/>
      <c r="F926" s="142"/>
      <c r="G926" s="142"/>
      <c r="H926" s="142"/>
      <c r="I926" s="143"/>
      <c r="J926" s="123"/>
      <c r="K926" s="144"/>
      <c r="L926" s="142"/>
      <c r="M926" s="142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</row>
    <row r="927" spans="1:27" ht="12.75" customHeight="1">
      <c r="A927" s="140"/>
      <c r="B927" s="140"/>
      <c r="C927" s="140"/>
      <c r="D927" s="141"/>
      <c r="E927" s="140"/>
      <c r="F927" s="142"/>
      <c r="G927" s="142"/>
      <c r="H927" s="142"/>
      <c r="I927" s="143"/>
      <c r="J927" s="123"/>
      <c r="K927" s="144"/>
      <c r="L927" s="142"/>
      <c r="M927" s="142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</row>
    <row r="928" spans="1:27" ht="12.75" customHeight="1">
      <c r="A928" s="140"/>
      <c r="B928" s="140"/>
      <c r="C928" s="140"/>
      <c r="D928" s="141"/>
      <c r="E928" s="140"/>
      <c r="F928" s="142"/>
      <c r="G928" s="142"/>
      <c r="H928" s="142"/>
      <c r="I928" s="143"/>
      <c r="J928" s="123"/>
      <c r="K928" s="144"/>
      <c r="L928" s="142"/>
      <c r="M928" s="142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</row>
    <row r="929" spans="1:27" ht="12.75" customHeight="1">
      <c r="A929" s="140"/>
      <c r="B929" s="140"/>
      <c r="C929" s="140"/>
      <c r="D929" s="141"/>
      <c r="E929" s="140"/>
      <c r="F929" s="142"/>
      <c r="G929" s="142"/>
      <c r="H929" s="142"/>
      <c r="I929" s="143"/>
      <c r="J929" s="123"/>
      <c r="K929" s="144"/>
      <c r="L929" s="142"/>
      <c r="M929" s="142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</row>
    <row r="930" spans="1:27" ht="12.75" customHeight="1">
      <c r="A930" s="140"/>
      <c r="B930" s="140"/>
      <c r="C930" s="140"/>
      <c r="D930" s="141"/>
      <c r="E930" s="140"/>
      <c r="F930" s="142"/>
      <c r="G930" s="142"/>
      <c r="H930" s="142"/>
      <c r="I930" s="143"/>
      <c r="J930" s="123"/>
      <c r="K930" s="144"/>
      <c r="L930" s="142"/>
      <c r="M930" s="142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</row>
    <row r="931" spans="1:27" ht="12.75" customHeight="1">
      <c r="A931" s="140"/>
      <c r="B931" s="140"/>
      <c r="C931" s="140"/>
      <c r="D931" s="141"/>
      <c r="E931" s="140"/>
      <c r="F931" s="142"/>
      <c r="G931" s="142"/>
      <c r="H931" s="142"/>
      <c r="I931" s="143"/>
      <c r="J931" s="123"/>
      <c r="K931" s="144"/>
      <c r="L931" s="142"/>
      <c r="M931" s="142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/>
    </row>
    <row r="932" spans="1:27" ht="12.75" customHeight="1">
      <c r="A932" s="140"/>
      <c r="B932" s="140"/>
      <c r="C932" s="140"/>
      <c r="D932" s="141"/>
      <c r="E932" s="140"/>
      <c r="F932" s="142"/>
      <c r="G932" s="142"/>
      <c r="H932" s="142"/>
      <c r="I932" s="143"/>
      <c r="J932" s="123"/>
      <c r="K932" s="144"/>
      <c r="L932" s="142"/>
      <c r="M932" s="142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</row>
    <row r="933" spans="1:27" ht="12.75" customHeight="1">
      <c r="A933" s="140"/>
      <c r="B933" s="140"/>
      <c r="C933" s="140"/>
      <c r="D933" s="141"/>
      <c r="E933" s="140"/>
      <c r="F933" s="142"/>
      <c r="G933" s="142"/>
      <c r="H933" s="142"/>
      <c r="I933" s="143"/>
      <c r="J933" s="123"/>
      <c r="K933" s="144"/>
      <c r="L933" s="142"/>
      <c r="M933" s="142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/>
    </row>
    <row r="934" spans="1:27" ht="12.75" customHeight="1">
      <c r="A934" s="140"/>
      <c r="B934" s="140"/>
      <c r="C934" s="140"/>
      <c r="D934" s="141"/>
      <c r="E934" s="140"/>
      <c r="F934" s="142"/>
      <c r="G934" s="142"/>
      <c r="H934" s="142"/>
      <c r="I934" s="143"/>
      <c r="J934" s="123"/>
      <c r="K934" s="144"/>
      <c r="L934" s="142"/>
      <c r="M934" s="142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</row>
    <row r="935" spans="1:27" ht="12.75" customHeight="1">
      <c r="A935" s="140"/>
      <c r="B935" s="140"/>
      <c r="C935" s="140"/>
      <c r="D935" s="141"/>
      <c r="E935" s="140"/>
      <c r="F935" s="142"/>
      <c r="G935" s="142"/>
      <c r="H935" s="142"/>
      <c r="I935" s="143"/>
      <c r="J935" s="123"/>
      <c r="K935" s="144"/>
      <c r="L935" s="142"/>
      <c r="M935" s="142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</row>
    <row r="936" spans="1:27" ht="12.75" customHeight="1">
      <c r="A936" s="140"/>
      <c r="B936" s="140"/>
      <c r="C936" s="140"/>
      <c r="D936" s="141"/>
      <c r="E936" s="140"/>
      <c r="F936" s="142"/>
      <c r="G936" s="142"/>
      <c r="H936" s="142"/>
      <c r="I936" s="143"/>
      <c r="J936" s="123"/>
      <c r="K936" s="144"/>
      <c r="L936" s="142"/>
      <c r="M936" s="142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</row>
    <row r="937" spans="1:27" ht="12.75" customHeight="1">
      <c r="A937" s="140"/>
      <c r="B937" s="140"/>
      <c r="C937" s="140"/>
      <c r="D937" s="141"/>
      <c r="E937" s="140"/>
      <c r="F937" s="142"/>
      <c r="G937" s="142"/>
      <c r="H937" s="142"/>
      <c r="I937" s="143"/>
      <c r="J937" s="123"/>
      <c r="K937" s="144"/>
      <c r="L937" s="142"/>
      <c r="M937" s="142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</row>
    <row r="938" spans="1:27" ht="12.75" customHeight="1">
      <c r="A938" s="140"/>
      <c r="B938" s="140"/>
      <c r="C938" s="140"/>
      <c r="D938" s="141"/>
      <c r="E938" s="140"/>
      <c r="F938" s="142"/>
      <c r="G938" s="142"/>
      <c r="H938" s="142"/>
      <c r="I938" s="143"/>
      <c r="J938" s="123"/>
      <c r="K938" s="144"/>
      <c r="L938" s="142"/>
      <c r="M938" s="142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/>
    </row>
    <row r="939" spans="1:27" ht="12.75" customHeight="1">
      <c r="A939" s="140"/>
      <c r="B939" s="140"/>
      <c r="C939" s="140"/>
      <c r="D939" s="141"/>
      <c r="E939" s="140"/>
      <c r="F939" s="142"/>
      <c r="G939" s="142"/>
      <c r="H939" s="142"/>
      <c r="I939" s="143"/>
      <c r="J939" s="123"/>
      <c r="K939" s="144"/>
      <c r="L939" s="142"/>
      <c r="M939" s="142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</row>
    <row r="940" spans="1:27" ht="12.75" customHeight="1">
      <c r="A940" s="140"/>
      <c r="B940" s="140"/>
      <c r="C940" s="140"/>
      <c r="D940" s="141"/>
      <c r="E940" s="140"/>
      <c r="F940" s="142"/>
      <c r="G940" s="142"/>
      <c r="H940" s="142"/>
      <c r="I940" s="143"/>
      <c r="J940" s="123"/>
      <c r="K940" s="144"/>
      <c r="L940" s="142"/>
      <c r="M940" s="142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</row>
    <row r="941" spans="1:27" ht="12.75" customHeight="1">
      <c r="A941" s="140"/>
      <c r="B941" s="140"/>
      <c r="C941" s="140"/>
      <c r="D941" s="141"/>
      <c r="E941" s="140"/>
      <c r="F941" s="142"/>
      <c r="G941" s="142"/>
      <c r="H941" s="142"/>
      <c r="I941" s="143"/>
      <c r="J941" s="123"/>
      <c r="K941" s="144"/>
      <c r="L941" s="142"/>
      <c r="M941" s="142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</row>
    <row r="942" spans="1:27" ht="12.75" customHeight="1">
      <c r="A942" s="140"/>
      <c r="B942" s="140"/>
      <c r="C942" s="140"/>
      <c r="D942" s="141"/>
      <c r="E942" s="140"/>
      <c r="F942" s="142"/>
      <c r="G942" s="142"/>
      <c r="H942" s="142"/>
      <c r="I942" s="143"/>
      <c r="J942" s="123"/>
      <c r="K942" s="144"/>
      <c r="L942" s="142"/>
      <c r="M942" s="142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</row>
    <row r="943" spans="1:27" ht="12.75" customHeight="1">
      <c r="A943" s="140"/>
      <c r="B943" s="140"/>
      <c r="C943" s="140"/>
      <c r="D943" s="141"/>
      <c r="E943" s="140"/>
      <c r="F943" s="142"/>
      <c r="G943" s="142"/>
      <c r="H943" s="142"/>
      <c r="I943" s="143"/>
      <c r="J943" s="123"/>
      <c r="K943" s="144"/>
      <c r="L943" s="142"/>
      <c r="M943" s="142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</row>
    <row r="944" spans="1:27" ht="12.75" customHeight="1">
      <c r="A944" s="140"/>
      <c r="B944" s="140"/>
      <c r="C944" s="140"/>
      <c r="D944" s="141"/>
      <c r="E944" s="140"/>
      <c r="F944" s="142"/>
      <c r="G944" s="142"/>
      <c r="H944" s="142"/>
      <c r="I944" s="143"/>
      <c r="J944" s="123"/>
      <c r="K944" s="144"/>
      <c r="L944" s="142"/>
      <c r="M944" s="142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/>
    </row>
    <row r="945" spans="1:27" ht="12.75" customHeight="1">
      <c r="A945" s="140"/>
      <c r="B945" s="140"/>
      <c r="C945" s="140"/>
      <c r="D945" s="141"/>
      <c r="E945" s="140"/>
      <c r="F945" s="142"/>
      <c r="G945" s="142"/>
      <c r="H945" s="142"/>
      <c r="I945" s="143"/>
      <c r="J945" s="123"/>
      <c r="K945" s="144"/>
      <c r="L945" s="142"/>
      <c r="M945" s="142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/>
    </row>
    <row r="946" spans="1:27" ht="12.75" customHeight="1">
      <c r="A946" s="140"/>
      <c r="B946" s="140"/>
      <c r="C946" s="140"/>
      <c r="D946" s="141"/>
      <c r="E946" s="140"/>
      <c r="F946" s="142"/>
      <c r="G946" s="142"/>
      <c r="H946" s="142"/>
      <c r="I946" s="143"/>
      <c r="J946" s="123"/>
      <c r="K946" s="144"/>
      <c r="L946" s="142"/>
      <c r="M946" s="142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</row>
    <row r="947" spans="1:27" ht="12.75" customHeight="1">
      <c r="A947" s="140"/>
      <c r="B947" s="140"/>
      <c r="C947" s="140"/>
      <c r="D947" s="141"/>
      <c r="E947" s="140"/>
      <c r="F947" s="142"/>
      <c r="G947" s="142"/>
      <c r="H947" s="142"/>
      <c r="I947" s="143"/>
      <c r="J947" s="123"/>
      <c r="K947" s="144"/>
      <c r="L947" s="142"/>
      <c r="M947" s="142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</row>
    <row r="948" spans="1:27" ht="12.75" customHeight="1">
      <c r="A948" s="140"/>
      <c r="B948" s="140"/>
      <c r="C948" s="140"/>
      <c r="D948" s="141"/>
      <c r="E948" s="140"/>
      <c r="F948" s="142"/>
      <c r="G948" s="142"/>
      <c r="H948" s="142"/>
      <c r="I948" s="143"/>
      <c r="J948" s="123"/>
      <c r="K948" s="144"/>
      <c r="L948" s="142"/>
      <c r="M948" s="142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</row>
    <row r="949" spans="1:27" ht="12.75" customHeight="1">
      <c r="A949" s="140"/>
      <c r="B949" s="140"/>
      <c r="C949" s="140"/>
      <c r="D949" s="141"/>
      <c r="E949" s="140"/>
      <c r="F949" s="142"/>
      <c r="G949" s="142"/>
      <c r="H949" s="142"/>
      <c r="I949" s="143"/>
      <c r="J949" s="123"/>
      <c r="K949" s="144"/>
      <c r="L949" s="142"/>
      <c r="M949" s="142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</row>
    <row r="950" spans="1:27" ht="12.75" customHeight="1">
      <c r="A950" s="140"/>
      <c r="B950" s="140"/>
      <c r="C950" s="140"/>
      <c r="D950" s="141"/>
      <c r="E950" s="140"/>
      <c r="F950" s="142"/>
      <c r="G950" s="142"/>
      <c r="H950" s="142"/>
      <c r="I950" s="143"/>
      <c r="J950" s="123"/>
      <c r="K950" s="144"/>
      <c r="L950" s="142"/>
      <c r="M950" s="142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</row>
    <row r="951" spans="1:27" ht="12.75" customHeight="1">
      <c r="A951" s="140"/>
      <c r="B951" s="140"/>
      <c r="C951" s="140"/>
      <c r="D951" s="141"/>
      <c r="E951" s="140"/>
      <c r="F951" s="142"/>
      <c r="G951" s="142"/>
      <c r="H951" s="142"/>
      <c r="I951" s="143"/>
      <c r="J951" s="123"/>
      <c r="K951" s="144"/>
      <c r="L951" s="142"/>
      <c r="M951" s="142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</row>
    <row r="952" spans="1:27" ht="12.75" customHeight="1">
      <c r="A952" s="140"/>
      <c r="B952" s="140"/>
      <c r="C952" s="140"/>
      <c r="D952" s="141"/>
      <c r="E952" s="140"/>
      <c r="F952" s="142"/>
      <c r="G952" s="142"/>
      <c r="H952" s="142"/>
      <c r="I952" s="143"/>
      <c r="J952" s="123"/>
      <c r="K952" s="144"/>
      <c r="L952" s="142"/>
      <c r="M952" s="142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</row>
    <row r="953" spans="1:27" ht="12.75" customHeight="1">
      <c r="A953" s="140"/>
      <c r="B953" s="140"/>
      <c r="C953" s="140"/>
      <c r="D953" s="141"/>
      <c r="E953" s="140"/>
      <c r="F953" s="142"/>
      <c r="G953" s="142"/>
      <c r="H953" s="142"/>
      <c r="I953" s="143"/>
      <c r="J953" s="123"/>
      <c r="K953" s="144"/>
      <c r="L953" s="142"/>
      <c r="M953" s="142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</row>
    <row r="954" spans="1:27" ht="12.75" customHeight="1">
      <c r="A954" s="140"/>
      <c r="B954" s="140"/>
      <c r="C954" s="140"/>
      <c r="D954" s="141"/>
      <c r="E954" s="140"/>
      <c r="F954" s="142"/>
      <c r="G954" s="142"/>
      <c r="H954" s="142"/>
      <c r="I954" s="143"/>
      <c r="J954" s="123"/>
      <c r="K954" s="144"/>
      <c r="L954" s="142"/>
      <c r="M954" s="142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</row>
    <row r="955" spans="1:27" ht="12.75" customHeight="1">
      <c r="A955" s="140"/>
      <c r="B955" s="140"/>
      <c r="C955" s="140"/>
      <c r="D955" s="141"/>
      <c r="E955" s="140"/>
      <c r="F955" s="142"/>
      <c r="G955" s="142"/>
      <c r="H955" s="142"/>
      <c r="I955" s="143"/>
      <c r="J955" s="123"/>
      <c r="K955" s="144"/>
      <c r="L955" s="142"/>
      <c r="M955" s="142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</row>
    <row r="956" spans="1:27" ht="12.75" customHeight="1">
      <c r="A956" s="140"/>
      <c r="B956" s="140"/>
      <c r="C956" s="140"/>
      <c r="D956" s="141"/>
      <c r="E956" s="140"/>
      <c r="F956" s="142"/>
      <c r="G956" s="142"/>
      <c r="H956" s="142"/>
      <c r="I956" s="143"/>
      <c r="J956" s="123"/>
      <c r="K956" s="144"/>
      <c r="L956" s="142"/>
      <c r="M956" s="142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</row>
    <row r="957" spans="1:27" ht="12.75" customHeight="1">
      <c r="A957" s="140"/>
      <c r="B957" s="140"/>
      <c r="C957" s="140"/>
      <c r="D957" s="141"/>
      <c r="E957" s="140"/>
      <c r="F957" s="142"/>
      <c r="G957" s="142"/>
      <c r="H957" s="142"/>
      <c r="I957" s="143"/>
      <c r="J957" s="123"/>
      <c r="K957" s="144"/>
      <c r="L957" s="142"/>
      <c r="M957" s="142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</row>
    <row r="958" spans="1:27" ht="12.75" customHeight="1">
      <c r="A958" s="140"/>
      <c r="B958" s="140"/>
      <c r="C958" s="140"/>
      <c r="D958" s="141"/>
      <c r="E958" s="140"/>
      <c r="F958" s="142"/>
      <c r="G958" s="142"/>
      <c r="H958" s="142"/>
      <c r="I958" s="143"/>
      <c r="J958" s="123"/>
      <c r="K958" s="144"/>
      <c r="L958" s="142"/>
      <c r="M958" s="142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</row>
    <row r="959" spans="1:27" ht="12.75" customHeight="1">
      <c r="A959" s="140"/>
      <c r="B959" s="140"/>
      <c r="C959" s="140"/>
      <c r="D959" s="141"/>
      <c r="E959" s="140"/>
      <c r="F959" s="142"/>
      <c r="G959" s="142"/>
      <c r="H959" s="142"/>
      <c r="I959" s="143"/>
      <c r="J959" s="123"/>
      <c r="K959" s="144"/>
      <c r="L959" s="142"/>
      <c r="M959" s="142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</row>
    <row r="960" spans="1:27" ht="12.75" customHeight="1">
      <c r="A960" s="140"/>
      <c r="B960" s="140"/>
      <c r="C960" s="140"/>
      <c r="D960" s="141"/>
      <c r="E960" s="140"/>
      <c r="F960" s="142"/>
      <c r="G960" s="142"/>
      <c r="H960" s="142"/>
      <c r="I960" s="143"/>
      <c r="J960" s="123"/>
      <c r="K960" s="144"/>
      <c r="L960" s="142"/>
      <c r="M960" s="142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</row>
    <row r="961" spans="1:27" ht="12.75" customHeight="1">
      <c r="A961" s="140"/>
      <c r="B961" s="140"/>
      <c r="C961" s="140"/>
      <c r="D961" s="141"/>
      <c r="E961" s="140"/>
      <c r="F961" s="142"/>
      <c r="G961" s="142"/>
      <c r="H961" s="142"/>
      <c r="I961" s="143"/>
      <c r="J961" s="123"/>
      <c r="K961" s="144"/>
      <c r="L961" s="142"/>
      <c r="M961" s="142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</row>
    <row r="962" spans="1:27" ht="12.75" customHeight="1">
      <c r="A962" s="140"/>
      <c r="B962" s="140"/>
      <c r="C962" s="140"/>
      <c r="D962" s="141"/>
      <c r="E962" s="140"/>
      <c r="F962" s="142"/>
      <c r="G962" s="142"/>
      <c r="H962" s="142"/>
      <c r="I962" s="143"/>
      <c r="J962" s="123"/>
      <c r="K962" s="144"/>
      <c r="L962" s="142"/>
      <c r="M962" s="142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</row>
    <row r="963" spans="1:27" ht="12.75" customHeight="1">
      <c r="A963" s="140"/>
      <c r="B963" s="140"/>
      <c r="C963" s="140"/>
      <c r="D963" s="141"/>
      <c r="E963" s="140"/>
      <c r="F963" s="142"/>
      <c r="G963" s="142"/>
      <c r="H963" s="142"/>
      <c r="I963" s="143"/>
      <c r="J963" s="123"/>
      <c r="K963" s="144"/>
      <c r="L963" s="142"/>
      <c r="M963" s="142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</row>
    <row r="964" spans="1:27" ht="12.75" customHeight="1">
      <c r="A964" s="140"/>
      <c r="B964" s="140"/>
      <c r="C964" s="140"/>
      <c r="D964" s="141"/>
      <c r="E964" s="140"/>
      <c r="F964" s="142"/>
      <c r="G964" s="142"/>
      <c r="H964" s="142"/>
      <c r="I964" s="143"/>
      <c r="J964" s="123"/>
      <c r="K964" s="144"/>
      <c r="L964" s="142"/>
      <c r="M964" s="142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</row>
    <row r="965" spans="1:27" ht="12.75" customHeight="1">
      <c r="A965" s="140"/>
      <c r="B965" s="140"/>
      <c r="C965" s="140"/>
      <c r="D965" s="141"/>
      <c r="E965" s="140"/>
      <c r="F965" s="142"/>
      <c r="G965" s="142"/>
      <c r="H965" s="142"/>
      <c r="I965" s="143"/>
      <c r="J965" s="123"/>
      <c r="K965" s="144"/>
      <c r="L965" s="142"/>
      <c r="M965" s="142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</row>
    <row r="966" spans="1:27" ht="12.75" customHeight="1">
      <c r="A966" s="140"/>
      <c r="B966" s="140"/>
      <c r="C966" s="140"/>
      <c r="D966" s="141"/>
      <c r="E966" s="140"/>
      <c r="F966" s="142"/>
      <c r="G966" s="142"/>
      <c r="H966" s="142"/>
      <c r="I966" s="143"/>
      <c r="J966" s="123"/>
      <c r="K966" s="144"/>
      <c r="L966" s="142"/>
      <c r="M966" s="142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</row>
    <row r="967" spans="1:27" ht="12.75" customHeight="1">
      <c r="A967" s="140"/>
      <c r="B967" s="140"/>
      <c r="C967" s="140"/>
      <c r="D967" s="141"/>
      <c r="E967" s="140"/>
      <c r="F967" s="142"/>
      <c r="G967" s="142"/>
      <c r="H967" s="142"/>
      <c r="I967" s="143"/>
      <c r="J967" s="123"/>
      <c r="K967" s="144"/>
      <c r="L967" s="142"/>
      <c r="M967" s="142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</row>
    <row r="968" spans="1:27" ht="12.75" customHeight="1">
      <c r="A968" s="140"/>
      <c r="B968" s="140"/>
      <c r="C968" s="140"/>
      <c r="D968" s="141"/>
      <c r="E968" s="140"/>
      <c r="F968" s="142"/>
      <c r="G968" s="142"/>
      <c r="H968" s="142"/>
      <c r="I968" s="143"/>
      <c r="J968" s="123"/>
      <c r="K968" s="144"/>
      <c r="L968" s="142"/>
      <c r="M968" s="142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</row>
    <row r="969" spans="1:27" ht="12.75" customHeight="1">
      <c r="A969" s="140"/>
      <c r="B969" s="140"/>
      <c r="C969" s="140"/>
      <c r="D969" s="141"/>
      <c r="E969" s="140"/>
      <c r="F969" s="142"/>
      <c r="G969" s="142"/>
      <c r="H969" s="142"/>
      <c r="I969" s="143"/>
      <c r="J969" s="123"/>
      <c r="K969" s="144"/>
      <c r="L969" s="142"/>
      <c r="M969" s="142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</row>
    <row r="970" spans="1:27" ht="12.75" customHeight="1">
      <c r="A970" s="140"/>
      <c r="B970" s="140"/>
      <c r="C970" s="140"/>
      <c r="D970" s="141"/>
      <c r="E970" s="140"/>
      <c r="F970" s="142"/>
      <c r="G970" s="142"/>
      <c r="H970" s="142"/>
      <c r="I970" s="143"/>
      <c r="J970" s="123"/>
      <c r="K970" s="144"/>
      <c r="L970" s="142"/>
      <c r="M970" s="142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</row>
    <row r="971" spans="1:27" ht="12.75" customHeight="1">
      <c r="A971" s="140"/>
      <c r="B971" s="140"/>
      <c r="C971" s="140"/>
      <c r="D971" s="141"/>
      <c r="E971" s="140"/>
      <c r="F971" s="142"/>
      <c r="G971" s="142"/>
      <c r="H971" s="142"/>
      <c r="I971" s="143"/>
      <c r="J971" s="123"/>
      <c r="K971" s="144"/>
      <c r="L971" s="142"/>
      <c r="M971" s="142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/>
    </row>
    <row r="972" spans="1:27" ht="12.75" customHeight="1">
      <c r="A972" s="140"/>
      <c r="B972" s="140"/>
      <c r="C972" s="140"/>
      <c r="D972" s="141"/>
      <c r="E972" s="140"/>
      <c r="F972" s="142"/>
      <c r="G972" s="142"/>
      <c r="H972" s="142"/>
      <c r="I972" s="143"/>
      <c r="J972" s="123"/>
      <c r="K972" s="144"/>
      <c r="L972" s="142"/>
      <c r="M972" s="142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/>
    </row>
    <row r="973" spans="1:27" ht="12.75" customHeight="1">
      <c r="A973" s="140"/>
      <c r="B973" s="140"/>
      <c r="C973" s="140"/>
      <c r="D973" s="141"/>
      <c r="E973" s="140"/>
      <c r="F973" s="142"/>
      <c r="G973" s="142"/>
      <c r="H973" s="142"/>
      <c r="I973" s="143"/>
      <c r="J973" s="123"/>
      <c r="K973" s="144"/>
      <c r="L973" s="142"/>
      <c r="M973" s="142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</row>
    <row r="974" spans="1:27" ht="12.75" customHeight="1">
      <c r="A974" s="140"/>
      <c r="B974" s="140"/>
      <c r="C974" s="140"/>
      <c r="D974" s="141"/>
      <c r="E974" s="140"/>
      <c r="F974" s="142"/>
      <c r="G974" s="142"/>
      <c r="H974" s="142"/>
      <c r="I974" s="143"/>
      <c r="J974" s="123"/>
      <c r="K974" s="144"/>
      <c r="L974" s="142"/>
      <c r="M974" s="142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</row>
    <row r="975" spans="1:27" ht="12.75" customHeight="1">
      <c r="A975" s="140"/>
      <c r="B975" s="140"/>
      <c r="C975" s="140"/>
      <c r="D975" s="141"/>
      <c r="E975" s="140"/>
      <c r="F975" s="142"/>
      <c r="G975" s="142"/>
      <c r="H975" s="142"/>
      <c r="I975" s="143"/>
      <c r="J975" s="123"/>
      <c r="K975" s="144"/>
      <c r="L975" s="142"/>
      <c r="M975" s="142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</row>
    <row r="976" spans="1:27" ht="12.75" customHeight="1">
      <c r="A976" s="140"/>
      <c r="B976" s="140"/>
      <c r="C976" s="140"/>
      <c r="D976" s="141"/>
      <c r="E976" s="140"/>
      <c r="F976" s="142"/>
      <c r="G976" s="142"/>
      <c r="H976" s="142"/>
      <c r="I976" s="143"/>
      <c r="J976" s="123"/>
      <c r="K976" s="144"/>
      <c r="L976" s="142"/>
      <c r="M976" s="142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</row>
    <row r="977" spans="1:27" ht="12.75" customHeight="1">
      <c r="A977" s="140"/>
      <c r="B977" s="140"/>
      <c r="C977" s="140"/>
      <c r="D977" s="141"/>
      <c r="E977" s="140"/>
      <c r="F977" s="142"/>
      <c r="G977" s="142"/>
      <c r="H977" s="142"/>
      <c r="I977" s="143"/>
      <c r="J977" s="123"/>
      <c r="K977" s="144"/>
      <c r="L977" s="142"/>
      <c r="M977" s="142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</row>
    <row r="978" spans="1:27" ht="12.75" customHeight="1">
      <c r="A978" s="140"/>
      <c r="B978" s="140"/>
      <c r="C978" s="140"/>
      <c r="D978" s="141"/>
      <c r="E978" s="140"/>
      <c r="F978" s="142"/>
      <c r="G978" s="142"/>
      <c r="H978" s="142"/>
      <c r="I978" s="143"/>
      <c r="J978" s="123"/>
      <c r="K978" s="144"/>
      <c r="L978" s="142"/>
      <c r="M978" s="142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</row>
    <row r="979" spans="1:27" ht="12.75" customHeight="1">
      <c r="A979" s="140"/>
      <c r="B979" s="140"/>
      <c r="C979" s="140"/>
      <c r="D979" s="141"/>
      <c r="E979" s="140"/>
      <c r="F979" s="142"/>
      <c r="G979" s="142"/>
      <c r="H979" s="142"/>
      <c r="I979" s="143"/>
      <c r="J979" s="123"/>
      <c r="K979" s="144"/>
      <c r="L979" s="142"/>
      <c r="M979" s="142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</row>
    <row r="980" spans="1:27" ht="12.75" customHeight="1">
      <c r="A980" s="140"/>
      <c r="B980" s="140"/>
      <c r="C980" s="140"/>
      <c r="D980" s="141"/>
      <c r="E980" s="140"/>
      <c r="F980" s="142"/>
      <c r="G980" s="142"/>
      <c r="H980" s="142"/>
      <c r="I980" s="143"/>
      <c r="J980" s="123"/>
      <c r="K980" s="144"/>
      <c r="L980" s="142"/>
      <c r="M980" s="142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</row>
    <row r="981" spans="1:27" ht="12.75" customHeight="1">
      <c r="A981" s="140"/>
      <c r="B981" s="140"/>
      <c r="C981" s="140"/>
      <c r="D981" s="141"/>
      <c r="E981" s="140"/>
      <c r="F981" s="142"/>
      <c r="G981" s="142"/>
      <c r="H981" s="142"/>
      <c r="I981" s="143"/>
      <c r="J981" s="123"/>
      <c r="K981" s="144"/>
      <c r="L981" s="142"/>
      <c r="M981" s="142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</row>
    <row r="982" spans="1:27" ht="12.75" customHeight="1">
      <c r="A982" s="140"/>
      <c r="B982" s="140"/>
      <c r="C982" s="140"/>
      <c r="D982" s="141"/>
      <c r="E982" s="140"/>
      <c r="F982" s="142"/>
      <c r="G982" s="142"/>
      <c r="H982" s="142"/>
      <c r="I982" s="143"/>
      <c r="J982" s="123"/>
      <c r="K982" s="144"/>
      <c r="L982" s="142"/>
      <c r="M982" s="142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</row>
    <row r="983" spans="1:27" ht="12.75" customHeight="1">
      <c r="A983" s="140"/>
      <c r="B983" s="140"/>
      <c r="C983" s="140"/>
      <c r="D983" s="141"/>
      <c r="E983" s="140"/>
      <c r="F983" s="142"/>
      <c r="G983" s="142"/>
      <c r="H983" s="142"/>
      <c r="I983" s="143"/>
      <c r="J983" s="123"/>
      <c r="K983" s="144"/>
      <c r="L983" s="142"/>
      <c r="M983" s="142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</row>
    <row r="984" spans="1:27" ht="12.75" customHeight="1">
      <c r="A984" s="140"/>
      <c r="B984" s="140"/>
      <c r="C984" s="140"/>
      <c r="D984" s="141"/>
      <c r="E984" s="140"/>
      <c r="F984" s="142"/>
      <c r="G984" s="142"/>
      <c r="H984" s="142"/>
      <c r="I984" s="143"/>
      <c r="J984" s="123"/>
      <c r="K984" s="144"/>
      <c r="L984" s="142"/>
      <c r="M984" s="142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</row>
    <row r="985" spans="1:27" ht="12.75" customHeight="1">
      <c r="A985" s="140"/>
      <c r="B985" s="140"/>
      <c r="C985" s="140"/>
      <c r="D985" s="141"/>
      <c r="E985" s="140"/>
      <c r="F985" s="142"/>
      <c r="G985" s="142"/>
      <c r="H985" s="142"/>
      <c r="I985" s="143"/>
      <c r="J985" s="123"/>
      <c r="K985" s="144"/>
      <c r="L985" s="142"/>
      <c r="M985" s="142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</row>
    <row r="986" spans="1:27" ht="12.75" customHeight="1">
      <c r="A986" s="140"/>
      <c r="B986" s="140"/>
      <c r="C986" s="140"/>
      <c r="D986" s="141"/>
      <c r="E986" s="140"/>
      <c r="F986" s="142"/>
      <c r="G986" s="142"/>
      <c r="H986" s="142"/>
      <c r="I986" s="143"/>
      <c r="J986" s="123"/>
      <c r="K986" s="144"/>
      <c r="L986" s="142"/>
      <c r="M986" s="142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</row>
    <row r="987" spans="1:27" ht="12.75" customHeight="1">
      <c r="A987" s="140"/>
      <c r="B987" s="140"/>
      <c r="C987" s="140"/>
      <c r="D987" s="141"/>
      <c r="E987" s="140"/>
      <c r="F987" s="142"/>
      <c r="G987" s="142"/>
      <c r="H987" s="142"/>
      <c r="I987" s="143"/>
      <c r="J987" s="123"/>
      <c r="K987" s="144"/>
      <c r="L987" s="142"/>
      <c r="M987" s="142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</row>
    <row r="988" spans="1:27" ht="12.75" customHeight="1">
      <c r="A988" s="140"/>
      <c r="B988" s="140"/>
      <c r="C988" s="140"/>
      <c r="D988" s="141"/>
      <c r="E988" s="140"/>
      <c r="F988" s="142"/>
      <c r="G988" s="142"/>
      <c r="H988" s="142"/>
      <c r="I988" s="143"/>
      <c r="J988" s="123"/>
      <c r="K988" s="144"/>
      <c r="L988" s="142"/>
      <c r="M988" s="142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</row>
    <row r="989" spans="1:27" ht="12.75" customHeight="1">
      <c r="A989" s="140"/>
      <c r="B989" s="140"/>
      <c r="C989" s="140"/>
      <c r="D989" s="141"/>
      <c r="E989" s="140"/>
      <c r="F989" s="142"/>
      <c r="G989" s="142"/>
      <c r="H989" s="142"/>
      <c r="I989" s="143"/>
      <c r="J989" s="123"/>
      <c r="K989" s="144"/>
      <c r="L989" s="142"/>
      <c r="M989" s="142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/>
    </row>
    <row r="990" spans="1:27" ht="12.75" customHeight="1">
      <c r="A990" s="140"/>
      <c r="B990" s="140"/>
      <c r="C990" s="140"/>
      <c r="D990" s="141"/>
      <c r="E990" s="140"/>
      <c r="F990" s="142"/>
      <c r="G990" s="142"/>
      <c r="H990" s="142"/>
      <c r="I990" s="143"/>
      <c r="J990" s="123"/>
      <c r="K990" s="144"/>
      <c r="L990" s="142"/>
      <c r="M990" s="142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</row>
    <row r="991" spans="1:27" ht="12.75" customHeight="1">
      <c r="A991" s="140"/>
      <c r="B991" s="140"/>
      <c r="C991" s="140"/>
      <c r="D991" s="141"/>
      <c r="E991" s="140"/>
      <c r="F991" s="142"/>
      <c r="G991" s="142"/>
      <c r="H991" s="142"/>
      <c r="I991" s="143"/>
      <c r="J991" s="123"/>
      <c r="K991" s="144"/>
      <c r="L991" s="142"/>
      <c r="M991" s="142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</row>
    <row r="992" spans="1:27" ht="12.75" customHeight="1">
      <c r="A992" s="140"/>
      <c r="B992" s="140"/>
      <c r="C992" s="140"/>
      <c r="D992" s="141"/>
      <c r="E992" s="140"/>
      <c r="F992" s="142"/>
      <c r="G992" s="142"/>
      <c r="H992" s="142"/>
      <c r="I992" s="143"/>
      <c r="J992" s="123"/>
      <c r="K992" s="144"/>
      <c r="L992" s="142"/>
      <c r="M992" s="142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</row>
    <row r="993" spans="1:27" ht="12.75" customHeight="1">
      <c r="A993" s="140"/>
      <c r="B993" s="140"/>
      <c r="C993" s="140"/>
      <c r="D993" s="141"/>
      <c r="E993" s="140"/>
      <c r="F993" s="142"/>
      <c r="G993" s="142"/>
      <c r="H993" s="142"/>
      <c r="I993" s="143"/>
      <c r="J993" s="123"/>
      <c r="K993" s="144"/>
      <c r="L993" s="142"/>
      <c r="M993" s="142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</row>
    <row r="994" spans="1:27" ht="12.75" customHeight="1">
      <c r="A994" s="140"/>
      <c r="B994" s="140"/>
      <c r="C994" s="140"/>
      <c r="D994" s="141"/>
      <c r="E994" s="140"/>
      <c r="F994" s="142"/>
      <c r="G994" s="142"/>
      <c r="H994" s="142"/>
      <c r="I994" s="143"/>
      <c r="J994" s="123"/>
      <c r="K994" s="144"/>
      <c r="L994" s="142"/>
      <c r="M994" s="142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</row>
    <row r="995" spans="1:27" ht="12.75" customHeight="1">
      <c r="A995" s="140"/>
      <c r="B995" s="140"/>
      <c r="C995" s="140"/>
      <c r="D995" s="141"/>
      <c r="E995" s="140"/>
      <c r="F995" s="142"/>
      <c r="G995" s="142"/>
      <c r="H995" s="142"/>
      <c r="I995" s="143"/>
      <c r="J995" s="123"/>
      <c r="K995" s="144"/>
      <c r="L995" s="142"/>
      <c r="M995" s="142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</row>
    <row r="996" spans="1:27" ht="12.75" customHeight="1">
      <c r="A996" s="140"/>
      <c r="B996" s="140"/>
      <c r="C996" s="140"/>
      <c r="D996" s="141"/>
      <c r="E996" s="140"/>
      <c r="F996" s="142"/>
      <c r="G996" s="142"/>
      <c r="H996" s="142"/>
      <c r="I996" s="143"/>
      <c r="J996" s="123"/>
      <c r="K996" s="144"/>
      <c r="L996" s="142"/>
      <c r="M996" s="142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</row>
    <row r="997" spans="1:27" ht="12.75" customHeight="1">
      <c r="A997" s="140"/>
      <c r="B997" s="140"/>
      <c r="C997" s="140"/>
      <c r="D997" s="141"/>
      <c r="E997" s="140"/>
      <c r="F997" s="142"/>
      <c r="G997" s="142"/>
      <c r="H997" s="142"/>
      <c r="I997" s="143"/>
      <c r="J997" s="123"/>
      <c r="K997" s="144"/>
      <c r="L997" s="142"/>
      <c r="M997" s="142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</row>
    <row r="998" spans="1:27" ht="12.75" customHeight="1">
      <c r="A998" s="140"/>
      <c r="B998" s="140"/>
      <c r="C998" s="140"/>
      <c r="D998" s="141"/>
      <c r="E998" s="140"/>
      <c r="F998" s="142"/>
      <c r="G998" s="142"/>
      <c r="H998" s="142"/>
      <c r="I998" s="143"/>
      <c r="J998" s="123"/>
      <c r="K998" s="144"/>
      <c r="L998" s="142"/>
      <c r="M998" s="142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</row>
    <row r="999" spans="1:27" ht="12.75" customHeight="1">
      <c r="A999" s="140"/>
      <c r="B999" s="140"/>
      <c r="C999" s="140"/>
      <c r="D999" s="141"/>
      <c r="E999" s="140"/>
      <c r="F999" s="142"/>
      <c r="G999" s="142"/>
      <c r="H999" s="142"/>
      <c r="I999" s="143"/>
      <c r="J999" s="123"/>
      <c r="K999" s="144"/>
      <c r="L999" s="142"/>
      <c r="M999" s="142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</row>
    <row r="1000" spans="1:27" ht="12.75" customHeight="1">
      <c r="A1000" s="140"/>
      <c r="B1000" s="140"/>
      <c r="C1000" s="140"/>
      <c r="D1000" s="141"/>
      <c r="E1000" s="140"/>
      <c r="F1000" s="142"/>
      <c r="G1000" s="142"/>
      <c r="H1000" s="142"/>
      <c r="I1000" s="143"/>
      <c r="J1000" s="123"/>
      <c r="K1000" s="144"/>
      <c r="L1000" s="142"/>
      <c r="M1000" s="142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</row>
    <row r="1001" spans="1:27" ht="12.75" customHeight="1">
      <c r="A1001" s="140"/>
      <c r="B1001" s="140"/>
      <c r="C1001" s="140"/>
      <c r="D1001" s="141"/>
      <c r="E1001" s="140"/>
      <c r="F1001" s="142"/>
      <c r="G1001" s="142"/>
      <c r="H1001" s="142"/>
      <c r="I1001" s="143"/>
      <c r="J1001" s="123"/>
      <c r="K1001" s="144"/>
      <c r="L1001" s="142"/>
      <c r="M1001" s="142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/>
    </row>
    <row r="1002" spans="1:27" ht="12.75" customHeight="1">
      <c r="A1002" s="140"/>
      <c r="B1002" s="140"/>
      <c r="C1002" s="140"/>
      <c r="D1002" s="141"/>
      <c r="E1002" s="140"/>
      <c r="F1002" s="142"/>
      <c r="G1002" s="142"/>
      <c r="H1002" s="142"/>
      <c r="I1002" s="143"/>
      <c r="J1002" s="123"/>
      <c r="K1002" s="144"/>
      <c r="L1002" s="142"/>
      <c r="M1002" s="142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/>
    </row>
    <row r="1003" spans="1:27" ht="12.75" customHeight="1">
      <c r="A1003" s="140"/>
      <c r="B1003" s="140"/>
      <c r="C1003" s="140"/>
      <c r="D1003" s="141"/>
      <c r="E1003" s="140"/>
      <c r="F1003" s="142"/>
      <c r="G1003" s="142"/>
      <c r="H1003" s="142"/>
      <c r="I1003" s="143"/>
      <c r="J1003" s="123"/>
      <c r="K1003" s="144"/>
      <c r="L1003" s="142"/>
      <c r="M1003" s="142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/>
    </row>
    <row r="1004" spans="1:27" ht="12.75" customHeight="1">
      <c r="A1004" s="140"/>
      <c r="B1004" s="140"/>
      <c r="C1004" s="140"/>
      <c r="D1004" s="141"/>
      <c r="E1004" s="140"/>
      <c r="F1004" s="142"/>
      <c r="G1004" s="142"/>
      <c r="H1004" s="142"/>
      <c r="I1004" s="143"/>
      <c r="J1004" s="123"/>
      <c r="K1004" s="144"/>
      <c r="L1004" s="142"/>
      <c r="M1004" s="142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/>
    </row>
    <row r="1005" spans="1:27" ht="12.75" customHeight="1">
      <c r="A1005" s="140"/>
      <c r="B1005" s="140"/>
      <c r="C1005" s="140"/>
      <c r="D1005" s="141"/>
      <c r="E1005" s="140"/>
      <c r="F1005" s="142"/>
      <c r="G1005" s="142"/>
      <c r="H1005" s="142"/>
      <c r="I1005" s="143"/>
      <c r="J1005" s="123"/>
      <c r="K1005" s="144"/>
      <c r="L1005" s="142"/>
      <c r="M1005" s="142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5"/>
      <c r="X1005" s="145"/>
      <c r="Y1005" s="145"/>
      <c r="Z1005" s="145"/>
      <c r="AA1005" s="145"/>
    </row>
    <row r="1006" spans="1:27" ht="12.75" customHeight="1">
      <c r="A1006" s="140"/>
      <c r="B1006" s="140"/>
      <c r="C1006" s="140"/>
      <c r="D1006" s="141"/>
      <c r="E1006" s="140"/>
      <c r="F1006" s="142"/>
      <c r="G1006" s="142"/>
      <c r="H1006" s="142"/>
      <c r="I1006" s="143"/>
      <c r="J1006" s="123"/>
      <c r="K1006" s="144"/>
      <c r="L1006" s="142"/>
      <c r="M1006" s="142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5"/>
      <c r="X1006" s="145"/>
      <c r="Y1006" s="145"/>
      <c r="Z1006" s="145"/>
      <c r="AA1006" s="145"/>
    </row>
    <row r="1007" spans="1:27" ht="15" customHeight="1">
      <c r="A1007" s="140"/>
      <c r="B1007" s="140"/>
      <c r="C1007" s="140"/>
      <c r="D1007" s="141"/>
      <c r="E1007" s="140"/>
      <c r="F1007" s="142"/>
      <c r="G1007" s="142"/>
      <c r="H1007" s="142"/>
      <c r="I1007" s="143"/>
      <c r="J1007" s="123"/>
      <c r="K1007" s="144"/>
      <c r="L1007" s="142"/>
      <c r="M1007" s="142"/>
      <c r="N1007" s="145"/>
      <c r="O1007" s="145"/>
    </row>
  </sheetData>
  <mergeCells count="17">
    <mergeCell ref="L3:L5"/>
    <mergeCell ref="M3:M5"/>
    <mergeCell ref="N3:N5"/>
    <mergeCell ref="E1:O1"/>
    <mergeCell ref="A2:H2"/>
    <mergeCell ref="L2:O2"/>
    <mergeCell ref="A3:A5"/>
    <mergeCell ref="B3:B5"/>
    <mergeCell ref="C3:C5"/>
    <mergeCell ref="D3:D5"/>
    <mergeCell ref="E3:E5"/>
    <mergeCell ref="F3:F5"/>
    <mergeCell ref="G3:G5"/>
    <mergeCell ref="O3:O5"/>
    <mergeCell ref="H3:H5"/>
    <mergeCell ref="J3:J5"/>
    <mergeCell ref="K3:K5"/>
  </mergeCells>
  <phoneticPr fontId="14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9"/>
  <sheetViews>
    <sheetView zoomScale="70" zoomScaleNormal="70" workbookViewId="0">
      <pane ySplit="5" topLeftCell="A6" activePane="bottomLeft" state="frozen"/>
      <selection pane="bottomLeft" activeCell="A8" sqref="A8"/>
    </sheetView>
  </sheetViews>
  <sheetFormatPr defaultColWidth="15.109375" defaultRowHeight="15" customHeight="1"/>
  <cols>
    <col min="1" max="1" width="18" style="2" customWidth="1"/>
    <col min="2" max="17" width="11.5546875" style="2" customWidth="1"/>
    <col min="18" max="18" width="15.109375" style="116"/>
    <col min="19" max="16384" width="15.109375" style="2"/>
  </cols>
  <sheetData>
    <row r="1" spans="1:27" ht="26.25" customHeight="1">
      <c r="A1" s="282" t="s">
        <v>26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27" ht="21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27" ht="18" customHeight="1">
      <c r="A3" s="3"/>
      <c r="B3" s="4"/>
      <c r="C3" s="5"/>
      <c r="D3" s="6"/>
      <c r="E3" s="7"/>
      <c r="F3" s="271" t="s">
        <v>1</v>
      </c>
      <c r="G3" s="271"/>
      <c r="H3" s="272">
        <f ca="1">TODAY()</f>
        <v>43190</v>
      </c>
      <c r="I3" s="272"/>
      <c r="J3" s="272"/>
      <c r="K3" s="8"/>
      <c r="L3" s="8"/>
      <c r="M3" s="8"/>
      <c r="N3" s="8"/>
      <c r="O3" s="9"/>
      <c r="P3" s="8"/>
      <c r="Q3" s="9"/>
    </row>
    <row r="4" spans="1:27" ht="20.25" customHeight="1" thickBot="1">
      <c r="A4" s="6"/>
      <c r="B4" s="4"/>
      <c r="C4" s="5"/>
      <c r="D4" s="6"/>
      <c r="E4" s="7"/>
      <c r="F4" s="7"/>
      <c r="G4" s="10"/>
      <c r="H4" s="10"/>
      <c r="I4" s="7"/>
      <c r="J4" s="7"/>
      <c r="K4" s="7"/>
      <c r="L4" s="7"/>
      <c r="M4" s="7"/>
      <c r="N4" s="273" t="s">
        <v>2</v>
      </c>
      <c r="O4" s="274"/>
      <c r="P4" s="275" t="s">
        <v>3</v>
      </c>
      <c r="Q4" s="276"/>
    </row>
    <row r="5" spans="1:27" ht="21.75" customHeight="1">
      <c r="A5" s="11" t="s">
        <v>4</v>
      </c>
      <c r="B5" s="279" t="s">
        <v>5</v>
      </c>
      <c r="C5" s="280"/>
      <c r="D5" s="279" t="s">
        <v>6</v>
      </c>
      <c r="E5" s="280" t="s">
        <v>6</v>
      </c>
      <c r="F5" s="279" t="s">
        <v>7</v>
      </c>
      <c r="G5" s="280" t="s">
        <v>7</v>
      </c>
      <c r="H5" s="279" t="s">
        <v>8</v>
      </c>
      <c r="I5" s="280" t="s">
        <v>8</v>
      </c>
      <c r="J5" s="279" t="s">
        <v>9</v>
      </c>
      <c r="K5" s="280" t="s">
        <v>9</v>
      </c>
      <c r="L5" s="279" t="s">
        <v>10</v>
      </c>
      <c r="M5" s="280" t="s">
        <v>10</v>
      </c>
      <c r="N5" s="279" t="s">
        <v>11</v>
      </c>
      <c r="O5" s="280" t="s">
        <v>11</v>
      </c>
      <c r="P5" s="279" t="s">
        <v>27</v>
      </c>
      <c r="Q5" s="280" t="s">
        <v>11</v>
      </c>
    </row>
    <row r="6" spans="1:27" ht="21.75" customHeight="1">
      <c r="A6" s="12" t="s">
        <v>1219</v>
      </c>
      <c r="B6" s="283" t="s">
        <v>28</v>
      </c>
      <c r="C6" s="284"/>
      <c r="D6" s="285" t="s">
        <v>29</v>
      </c>
      <c r="E6" s="286" t="s">
        <v>29</v>
      </c>
      <c r="F6" s="285" t="s">
        <v>30</v>
      </c>
      <c r="G6" s="287" t="s">
        <v>30</v>
      </c>
      <c r="H6" s="285">
        <v>105</v>
      </c>
      <c r="I6" s="286">
        <v>105</v>
      </c>
      <c r="J6" s="285" t="s">
        <v>31</v>
      </c>
      <c r="K6" s="287" t="s">
        <v>31</v>
      </c>
      <c r="L6" s="285" t="s">
        <v>32</v>
      </c>
      <c r="M6" s="286" t="s">
        <v>32</v>
      </c>
      <c r="N6" s="285" t="s">
        <v>33</v>
      </c>
      <c r="O6" s="286" t="s">
        <v>33</v>
      </c>
      <c r="P6" s="285">
        <v>102.87</v>
      </c>
      <c r="Q6" s="286">
        <v>102.87</v>
      </c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2" t="s">
        <v>1218</v>
      </c>
      <c r="B7" s="283">
        <v>99.5</v>
      </c>
      <c r="C7" s="284"/>
      <c r="D7" s="285">
        <v>89.4</v>
      </c>
      <c r="E7" s="286">
        <v>89.4</v>
      </c>
      <c r="F7" s="285">
        <v>99.5</v>
      </c>
      <c r="G7" s="287">
        <v>99.5</v>
      </c>
      <c r="H7" s="285">
        <v>99.5</v>
      </c>
      <c r="I7" s="286">
        <v>99.5</v>
      </c>
      <c r="J7" s="285">
        <v>97.7</v>
      </c>
      <c r="K7" s="287">
        <v>97.7</v>
      </c>
      <c r="L7" s="285">
        <v>85.2</v>
      </c>
      <c r="M7" s="286">
        <v>85.2</v>
      </c>
      <c r="N7" s="285">
        <v>83.2</v>
      </c>
      <c r="O7" s="286">
        <v>83.2</v>
      </c>
      <c r="P7" s="285">
        <v>96</v>
      </c>
      <c r="Q7" s="286">
        <v>96</v>
      </c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>
      <c r="A8" s="13" t="s">
        <v>1214</v>
      </c>
      <c r="B8" s="262" t="s">
        <v>1211</v>
      </c>
      <c r="C8" s="263"/>
      <c r="D8" s="255" t="s">
        <v>1206</v>
      </c>
      <c r="E8" s="256" t="s">
        <v>12</v>
      </c>
      <c r="F8" s="255" t="s">
        <v>1211</v>
      </c>
      <c r="G8" s="264" t="s">
        <v>13</v>
      </c>
      <c r="H8" s="255" t="s">
        <v>1206</v>
      </c>
      <c r="I8" s="256" t="s">
        <v>12</v>
      </c>
      <c r="J8" s="255" t="s">
        <v>1211</v>
      </c>
      <c r="K8" s="264" t="s">
        <v>13</v>
      </c>
      <c r="L8" s="255" t="s">
        <v>1207</v>
      </c>
      <c r="M8" s="256" t="s">
        <v>34</v>
      </c>
      <c r="N8" s="255" t="s">
        <v>1206</v>
      </c>
      <c r="O8" s="256" t="s">
        <v>12</v>
      </c>
      <c r="P8" s="255" t="s">
        <v>1207</v>
      </c>
      <c r="Q8" s="256" t="s">
        <v>34</v>
      </c>
      <c r="S8" s="1"/>
      <c r="T8" s="1"/>
      <c r="U8" s="1"/>
      <c r="V8" s="1"/>
      <c r="W8" s="1"/>
      <c r="X8" s="1"/>
      <c r="Y8" s="1"/>
      <c r="Z8" s="1"/>
      <c r="AA8" s="1"/>
    </row>
    <row r="9" spans="1:27" s="16" customFormat="1" ht="24.75" customHeight="1">
      <c r="A9" s="13" t="s">
        <v>15</v>
      </c>
      <c r="B9" s="262" t="s">
        <v>1207</v>
      </c>
      <c r="C9" s="263"/>
      <c r="D9" s="255" t="s">
        <v>1211</v>
      </c>
      <c r="E9" s="256" t="s">
        <v>13</v>
      </c>
      <c r="F9" s="255" t="s">
        <v>1206</v>
      </c>
      <c r="G9" s="264" t="s">
        <v>12</v>
      </c>
      <c r="H9" s="255" t="s">
        <v>1211</v>
      </c>
      <c r="I9" s="256" t="s">
        <v>13</v>
      </c>
      <c r="J9" s="255" t="s">
        <v>1208</v>
      </c>
      <c r="K9" s="264" t="s">
        <v>14</v>
      </c>
      <c r="L9" s="255" t="s">
        <v>1211</v>
      </c>
      <c r="M9" s="256" t="s">
        <v>13</v>
      </c>
      <c r="N9" s="255" t="s">
        <v>1211</v>
      </c>
      <c r="O9" s="256" t="s">
        <v>13</v>
      </c>
      <c r="P9" s="255" t="s">
        <v>1211</v>
      </c>
      <c r="Q9" s="256" t="s">
        <v>13</v>
      </c>
      <c r="R9" s="117"/>
      <c r="S9" s="14"/>
      <c r="T9" s="14"/>
      <c r="U9" s="14"/>
      <c r="V9" s="14"/>
      <c r="W9" s="14"/>
      <c r="X9" s="14"/>
      <c r="Y9" s="14"/>
      <c r="Z9" s="14"/>
      <c r="AA9" s="14"/>
    </row>
    <row r="10" spans="1:27" s="16" customFormat="1" ht="21" customHeight="1">
      <c r="A10" s="17" t="s">
        <v>16</v>
      </c>
      <c r="B10" s="257" t="s">
        <v>17</v>
      </c>
      <c r="C10" s="258"/>
      <c r="D10" s="259"/>
      <c r="E10" s="260"/>
      <c r="F10" s="259"/>
      <c r="G10" s="261"/>
      <c r="H10" s="259"/>
      <c r="I10" s="260"/>
      <c r="J10" s="259" t="s">
        <v>17</v>
      </c>
      <c r="K10" s="261" t="s">
        <v>17</v>
      </c>
      <c r="L10" s="259"/>
      <c r="M10" s="260"/>
      <c r="N10" s="259"/>
      <c r="O10" s="260"/>
      <c r="P10" s="259" t="s">
        <v>17</v>
      </c>
      <c r="Q10" s="260" t="s">
        <v>17</v>
      </c>
      <c r="R10" s="117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21" customFormat="1" ht="21.75" customHeight="1">
      <c r="A11" s="13" t="s">
        <v>1220</v>
      </c>
      <c r="B11" s="252">
        <v>3</v>
      </c>
      <c r="C11" s="253"/>
      <c r="D11" s="250">
        <v>2</v>
      </c>
      <c r="E11" s="251">
        <v>2</v>
      </c>
      <c r="F11" s="250">
        <v>3</v>
      </c>
      <c r="G11" s="254">
        <v>3</v>
      </c>
      <c r="H11" s="250">
        <v>3</v>
      </c>
      <c r="I11" s="251">
        <v>3</v>
      </c>
      <c r="J11" s="250">
        <v>3</v>
      </c>
      <c r="K11" s="254">
        <v>3</v>
      </c>
      <c r="L11" s="250">
        <v>2</v>
      </c>
      <c r="M11" s="251">
        <v>2</v>
      </c>
      <c r="N11" s="250">
        <v>2</v>
      </c>
      <c r="O11" s="251">
        <v>2</v>
      </c>
      <c r="P11" s="288">
        <v>3</v>
      </c>
      <c r="Q11" s="289">
        <v>3</v>
      </c>
      <c r="R11" s="118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21" customFormat="1" ht="32.25" customHeight="1">
      <c r="A12" s="22" t="s">
        <v>18</v>
      </c>
      <c r="B12" s="23" t="s">
        <v>1200</v>
      </c>
      <c r="C12" s="24" t="s">
        <v>1199</v>
      </c>
      <c r="D12" s="23" t="s">
        <v>1200</v>
      </c>
      <c r="E12" s="25" t="s">
        <v>1199</v>
      </c>
      <c r="F12" s="23" t="s">
        <v>1200</v>
      </c>
      <c r="G12" s="26" t="s">
        <v>1199</v>
      </c>
      <c r="H12" s="23" t="s">
        <v>1200</v>
      </c>
      <c r="I12" s="25" t="s">
        <v>1199</v>
      </c>
      <c r="J12" s="23" t="s">
        <v>1200</v>
      </c>
      <c r="K12" s="26" t="s">
        <v>1199</v>
      </c>
      <c r="L12" s="23" t="s">
        <v>1200</v>
      </c>
      <c r="M12" s="25" t="s">
        <v>1199</v>
      </c>
      <c r="N12" s="23" t="s">
        <v>1200</v>
      </c>
      <c r="O12" s="25" t="s">
        <v>1199</v>
      </c>
      <c r="P12" s="23" t="s">
        <v>1200</v>
      </c>
      <c r="Q12" s="25" t="s">
        <v>1199</v>
      </c>
      <c r="R12" s="118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26.25" customHeight="1">
      <c r="A13" s="27" t="s">
        <v>20</v>
      </c>
      <c r="B13" s="34">
        <v>3497</v>
      </c>
      <c r="C13" s="35">
        <v>3917</v>
      </c>
      <c r="D13" s="290" t="s">
        <v>35</v>
      </c>
      <c r="E13" s="291"/>
      <c r="F13" s="34">
        <v>3330</v>
      </c>
      <c r="G13" s="36">
        <v>3730</v>
      </c>
      <c r="H13" s="34">
        <v>3113</v>
      </c>
      <c r="I13" s="35">
        <v>3486</v>
      </c>
      <c r="J13" s="34">
        <v>3467</v>
      </c>
      <c r="K13" s="37">
        <v>3883</v>
      </c>
      <c r="L13" s="28">
        <v>2665</v>
      </c>
      <c r="M13" s="29">
        <v>2985</v>
      </c>
      <c r="N13" s="28">
        <v>2631</v>
      </c>
      <c r="O13" s="29">
        <v>2946</v>
      </c>
      <c r="P13" s="34">
        <v>3326</v>
      </c>
      <c r="Q13" s="35">
        <v>3725</v>
      </c>
      <c r="R13" s="116" t="s">
        <v>36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s="33" customFormat="1" ht="26.25" customHeight="1">
      <c r="A14" s="27" t="s">
        <v>9</v>
      </c>
      <c r="B14" s="34">
        <v>3564</v>
      </c>
      <c r="C14" s="35">
        <v>3992</v>
      </c>
      <c r="D14" s="47">
        <v>2887</v>
      </c>
      <c r="E14" s="48">
        <v>3233</v>
      </c>
      <c r="F14" s="34">
        <v>3397</v>
      </c>
      <c r="G14" s="36">
        <v>3805</v>
      </c>
      <c r="H14" s="34">
        <v>3179</v>
      </c>
      <c r="I14" s="35">
        <v>3561</v>
      </c>
      <c r="J14" s="34">
        <v>3533</v>
      </c>
      <c r="K14" s="37">
        <v>3957</v>
      </c>
      <c r="L14" s="28">
        <v>2723</v>
      </c>
      <c r="M14" s="29">
        <v>3049</v>
      </c>
      <c r="N14" s="34">
        <v>2687</v>
      </c>
      <c r="O14" s="35">
        <v>3009</v>
      </c>
      <c r="P14" s="34">
        <v>3391</v>
      </c>
      <c r="Q14" s="35">
        <v>3797</v>
      </c>
      <c r="R14" s="116"/>
      <c r="S14" s="32"/>
      <c r="T14" s="32"/>
      <c r="U14" s="32"/>
      <c r="V14" s="32"/>
      <c r="W14" s="32"/>
      <c r="X14" s="32"/>
      <c r="Y14" s="32"/>
      <c r="Z14" s="32"/>
      <c r="AA14" s="32"/>
    </row>
    <row r="15" spans="1:27" s="33" customFormat="1" ht="26.25" customHeight="1">
      <c r="A15" s="27" t="s">
        <v>10</v>
      </c>
      <c r="B15" s="28">
        <v>3631</v>
      </c>
      <c r="C15" s="29">
        <v>4067</v>
      </c>
      <c r="D15" s="28">
        <v>2992</v>
      </c>
      <c r="E15" s="29">
        <v>3351</v>
      </c>
      <c r="F15" s="28">
        <v>3464</v>
      </c>
      <c r="G15" s="30">
        <v>3880</v>
      </c>
      <c r="H15" s="28">
        <v>3246</v>
      </c>
      <c r="I15" s="29">
        <v>3636</v>
      </c>
      <c r="J15" s="28">
        <v>3598</v>
      </c>
      <c r="K15" s="31">
        <v>4030</v>
      </c>
      <c r="L15" s="28">
        <v>2780</v>
      </c>
      <c r="M15" s="29">
        <v>3113</v>
      </c>
      <c r="N15" s="28">
        <v>2743</v>
      </c>
      <c r="O15" s="29">
        <v>3072</v>
      </c>
      <c r="P15" s="28">
        <v>3455</v>
      </c>
      <c r="Q15" s="29">
        <v>3870</v>
      </c>
      <c r="R15" s="116"/>
      <c r="S15" s="32"/>
      <c r="T15" s="32"/>
      <c r="U15" s="32"/>
      <c r="V15" s="32"/>
      <c r="W15" s="32"/>
      <c r="X15" s="32"/>
      <c r="Y15" s="32"/>
      <c r="Z15" s="32"/>
      <c r="AA15" s="32"/>
    </row>
    <row r="16" spans="1:27" s="33" customFormat="1" ht="26.25" customHeight="1">
      <c r="A16" s="27" t="s">
        <v>21</v>
      </c>
      <c r="B16" s="28">
        <v>3564</v>
      </c>
      <c r="C16" s="29">
        <v>3992</v>
      </c>
      <c r="D16" s="47">
        <v>2887</v>
      </c>
      <c r="E16" s="48">
        <v>3233</v>
      </c>
      <c r="F16" s="34">
        <v>3397</v>
      </c>
      <c r="G16" s="36">
        <v>3805</v>
      </c>
      <c r="H16" s="34">
        <v>3179</v>
      </c>
      <c r="I16" s="35">
        <v>3561</v>
      </c>
      <c r="J16" s="34">
        <v>3533</v>
      </c>
      <c r="K16" s="37">
        <v>3957</v>
      </c>
      <c r="L16" s="28">
        <v>2723</v>
      </c>
      <c r="M16" s="29">
        <v>3049</v>
      </c>
      <c r="N16" s="34">
        <v>2687</v>
      </c>
      <c r="O16" s="35">
        <v>3009</v>
      </c>
      <c r="P16" s="34">
        <v>3391</v>
      </c>
      <c r="Q16" s="35">
        <v>3797</v>
      </c>
      <c r="R16" s="116"/>
      <c r="S16" s="32"/>
      <c r="T16" s="32"/>
      <c r="U16" s="32"/>
      <c r="V16" s="32"/>
      <c r="W16" s="32"/>
      <c r="X16" s="32"/>
      <c r="Y16" s="32"/>
      <c r="Z16" s="32"/>
      <c r="AA16" s="32"/>
    </row>
    <row r="17" spans="1:27" s="33" customFormat="1" ht="26.25" customHeight="1">
      <c r="A17" s="27" t="s">
        <v>11</v>
      </c>
      <c r="B17" s="28">
        <v>3631</v>
      </c>
      <c r="C17" s="29">
        <v>4067</v>
      </c>
      <c r="D17" s="290" t="s">
        <v>35</v>
      </c>
      <c r="E17" s="291"/>
      <c r="F17" s="28">
        <v>3464</v>
      </c>
      <c r="G17" s="30">
        <v>3880</v>
      </c>
      <c r="H17" s="28">
        <v>3246</v>
      </c>
      <c r="I17" s="29">
        <v>3636</v>
      </c>
      <c r="J17" s="28">
        <v>3598</v>
      </c>
      <c r="K17" s="31">
        <v>4030</v>
      </c>
      <c r="L17" s="28">
        <v>2780</v>
      </c>
      <c r="M17" s="29">
        <v>3113</v>
      </c>
      <c r="N17" s="28">
        <v>2743</v>
      </c>
      <c r="O17" s="29">
        <v>3072</v>
      </c>
      <c r="P17" s="28">
        <v>3455</v>
      </c>
      <c r="Q17" s="29">
        <v>3870</v>
      </c>
      <c r="R17" s="116"/>
      <c r="S17" s="32"/>
      <c r="T17" s="32"/>
      <c r="U17" s="32"/>
      <c r="V17" s="32"/>
      <c r="W17" s="32"/>
      <c r="X17" s="32"/>
      <c r="Y17" s="32"/>
      <c r="Z17" s="32"/>
      <c r="AA17" s="32"/>
    </row>
    <row r="18" spans="1:27" s="33" customFormat="1" ht="26.25" customHeight="1">
      <c r="A18" s="27" t="s">
        <v>22</v>
      </c>
      <c r="B18" s="28">
        <v>3615</v>
      </c>
      <c r="C18" s="29">
        <v>4048</v>
      </c>
      <c r="D18" s="28">
        <v>2932</v>
      </c>
      <c r="E18" s="29">
        <v>3284</v>
      </c>
      <c r="F18" s="34">
        <v>3447</v>
      </c>
      <c r="G18" s="36">
        <v>3861</v>
      </c>
      <c r="H18" s="34">
        <v>3230</v>
      </c>
      <c r="I18" s="35">
        <v>3617</v>
      </c>
      <c r="J18" s="28">
        <v>3582</v>
      </c>
      <c r="K18" s="31">
        <v>4012</v>
      </c>
      <c r="L18" s="28">
        <v>2766</v>
      </c>
      <c r="M18" s="29">
        <v>3097</v>
      </c>
      <c r="N18" s="28">
        <v>2729</v>
      </c>
      <c r="O18" s="29">
        <v>3056</v>
      </c>
      <c r="P18" s="34">
        <v>3439</v>
      </c>
      <c r="Q18" s="35">
        <v>3852</v>
      </c>
      <c r="R18" s="116" t="s">
        <v>36</v>
      </c>
      <c r="S18" s="32"/>
      <c r="T18" s="32"/>
      <c r="U18" s="32"/>
      <c r="V18" s="32"/>
      <c r="W18" s="32"/>
      <c r="X18" s="32"/>
      <c r="Y18" s="32"/>
      <c r="Z18" s="32"/>
      <c r="AA18" s="32"/>
    </row>
    <row r="19" spans="1:27" s="33" customFormat="1" ht="26.25" customHeight="1">
      <c r="A19" s="27">
        <v>10</v>
      </c>
      <c r="B19" s="28">
        <v>3615</v>
      </c>
      <c r="C19" s="29">
        <v>4048</v>
      </c>
      <c r="D19" s="28">
        <v>3082</v>
      </c>
      <c r="E19" s="29">
        <v>3452</v>
      </c>
      <c r="F19" s="34">
        <v>3447</v>
      </c>
      <c r="G19" s="36">
        <v>3861</v>
      </c>
      <c r="H19" s="34">
        <v>3330</v>
      </c>
      <c r="I19" s="35">
        <v>3730</v>
      </c>
      <c r="J19" s="28">
        <v>3582</v>
      </c>
      <c r="K19" s="31">
        <v>4012</v>
      </c>
      <c r="L19" s="28">
        <v>2851</v>
      </c>
      <c r="M19" s="29">
        <v>3194</v>
      </c>
      <c r="N19" s="28">
        <v>2813</v>
      </c>
      <c r="O19" s="29">
        <v>3150</v>
      </c>
      <c r="P19" s="28">
        <v>3407</v>
      </c>
      <c r="Q19" s="29">
        <v>3815</v>
      </c>
      <c r="R19" s="116" t="s">
        <v>36</v>
      </c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33" customFormat="1" ht="26.25" customHeight="1">
      <c r="A20" s="27" t="s">
        <v>23</v>
      </c>
      <c r="B20" s="28">
        <v>3615</v>
      </c>
      <c r="C20" s="29">
        <v>4048</v>
      </c>
      <c r="D20" s="47">
        <v>3022</v>
      </c>
      <c r="E20" s="48">
        <v>3385</v>
      </c>
      <c r="F20" s="34">
        <v>3447</v>
      </c>
      <c r="G20" s="36">
        <v>3861</v>
      </c>
      <c r="H20" s="34">
        <v>3330</v>
      </c>
      <c r="I20" s="35">
        <v>3730</v>
      </c>
      <c r="J20" s="34">
        <v>3582</v>
      </c>
      <c r="K20" s="37">
        <v>4012</v>
      </c>
      <c r="L20" s="28">
        <v>2851</v>
      </c>
      <c r="M20" s="29">
        <v>3194</v>
      </c>
      <c r="N20" s="28">
        <v>2813</v>
      </c>
      <c r="O20" s="29">
        <v>3150</v>
      </c>
      <c r="P20" s="34">
        <v>3407</v>
      </c>
      <c r="Q20" s="35">
        <v>3815</v>
      </c>
      <c r="R20" s="116" t="s">
        <v>36</v>
      </c>
      <c r="S20" s="32"/>
      <c r="T20" s="32"/>
      <c r="U20" s="32"/>
      <c r="V20" s="32"/>
      <c r="W20" s="32"/>
      <c r="X20" s="32"/>
      <c r="Y20" s="32"/>
      <c r="Z20" s="32"/>
      <c r="AA20" s="32"/>
    </row>
    <row r="21" spans="1:27" s="33" customFormat="1" ht="26.25" customHeight="1">
      <c r="A21" s="27">
        <v>11</v>
      </c>
      <c r="B21" s="28">
        <v>3615</v>
      </c>
      <c r="C21" s="29">
        <v>4048</v>
      </c>
      <c r="D21" s="290" t="s">
        <v>35</v>
      </c>
      <c r="E21" s="291"/>
      <c r="F21" s="28">
        <v>3447</v>
      </c>
      <c r="G21" s="30">
        <v>3861</v>
      </c>
      <c r="H21" s="28">
        <v>3330</v>
      </c>
      <c r="I21" s="29">
        <v>3730</v>
      </c>
      <c r="J21" s="28">
        <v>3582</v>
      </c>
      <c r="K21" s="31">
        <v>4012</v>
      </c>
      <c r="L21" s="28">
        <v>2851</v>
      </c>
      <c r="M21" s="29">
        <v>3194</v>
      </c>
      <c r="N21" s="28">
        <v>2813</v>
      </c>
      <c r="O21" s="29">
        <v>3150</v>
      </c>
      <c r="P21" s="28">
        <v>3407</v>
      </c>
      <c r="Q21" s="29">
        <v>3815</v>
      </c>
      <c r="R21" s="116"/>
      <c r="S21" s="32"/>
      <c r="T21" s="32"/>
      <c r="U21" s="32"/>
      <c r="V21" s="32"/>
      <c r="W21" s="32"/>
      <c r="X21" s="32"/>
      <c r="Y21" s="32"/>
      <c r="Z21" s="32"/>
      <c r="AA21" s="32"/>
    </row>
    <row r="22" spans="1:27" s="33" customFormat="1" ht="26.25" customHeight="1">
      <c r="A22" s="27">
        <v>12</v>
      </c>
      <c r="B22" s="28">
        <v>3430</v>
      </c>
      <c r="C22" s="29">
        <v>3842</v>
      </c>
      <c r="D22" s="28">
        <v>2857</v>
      </c>
      <c r="E22" s="30">
        <v>3200</v>
      </c>
      <c r="F22" s="28">
        <v>3263</v>
      </c>
      <c r="G22" s="30">
        <v>3655</v>
      </c>
      <c r="H22" s="28">
        <v>3146</v>
      </c>
      <c r="I22" s="30">
        <v>3524</v>
      </c>
      <c r="J22" s="28">
        <v>3401</v>
      </c>
      <c r="K22" s="30">
        <v>3809</v>
      </c>
      <c r="L22" s="28">
        <v>2694</v>
      </c>
      <c r="M22" s="30">
        <v>3017</v>
      </c>
      <c r="N22" s="28">
        <v>2659</v>
      </c>
      <c r="O22" s="30">
        <v>2978</v>
      </c>
      <c r="P22" s="28">
        <v>3229</v>
      </c>
      <c r="Q22" s="29">
        <v>3617</v>
      </c>
      <c r="R22" s="116" t="s">
        <v>36</v>
      </c>
      <c r="S22" s="32"/>
      <c r="T22" s="32"/>
      <c r="U22" s="32"/>
      <c r="V22" s="32"/>
      <c r="W22" s="32"/>
      <c r="X22" s="32"/>
      <c r="Y22" s="32"/>
      <c r="Z22" s="32"/>
      <c r="AA22" s="32"/>
    </row>
    <row r="23" spans="1:27" s="33" customFormat="1" ht="26.25" customHeight="1">
      <c r="A23" s="27" t="s">
        <v>24</v>
      </c>
      <c r="B23" s="28">
        <v>3430</v>
      </c>
      <c r="C23" s="29">
        <v>3842</v>
      </c>
      <c r="D23" s="47">
        <v>2917</v>
      </c>
      <c r="E23" s="48">
        <v>3267</v>
      </c>
      <c r="F23" s="28">
        <v>3263</v>
      </c>
      <c r="G23" s="30">
        <v>3655</v>
      </c>
      <c r="H23" s="28">
        <v>3146</v>
      </c>
      <c r="I23" s="29">
        <v>3524</v>
      </c>
      <c r="J23" s="34">
        <v>3401</v>
      </c>
      <c r="K23" s="37">
        <v>3809</v>
      </c>
      <c r="L23" s="28">
        <v>2694</v>
      </c>
      <c r="M23" s="29">
        <v>3017</v>
      </c>
      <c r="N23" s="34">
        <v>2659</v>
      </c>
      <c r="O23" s="35">
        <v>2978</v>
      </c>
      <c r="P23" s="34">
        <v>3229</v>
      </c>
      <c r="Q23" s="35">
        <v>3617</v>
      </c>
      <c r="R23" s="116" t="s">
        <v>36</v>
      </c>
      <c r="S23" s="32"/>
      <c r="T23" s="32"/>
      <c r="U23" s="32"/>
      <c r="V23" s="32"/>
      <c r="W23" s="32"/>
      <c r="X23" s="32"/>
      <c r="Y23" s="32"/>
      <c r="Z23" s="32"/>
      <c r="AA23" s="32"/>
    </row>
    <row r="24" spans="1:27" s="33" customFormat="1" ht="26.25" customHeight="1">
      <c r="A24" s="27">
        <v>15</v>
      </c>
      <c r="B24" s="28">
        <v>3631</v>
      </c>
      <c r="C24" s="29">
        <v>4067</v>
      </c>
      <c r="D24" s="28">
        <v>3037</v>
      </c>
      <c r="E24" s="29">
        <v>3402</v>
      </c>
      <c r="F24" s="28">
        <v>3464</v>
      </c>
      <c r="G24" s="30">
        <v>3880</v>
      </c>
      <c r="H24" s="28">
        <v>3347</v>
      </c>
      <c r="I24" s="29">
        <v>3748</v>
      </c>
      <c r="J24" s="34">
        <v>3598</v>
      </c>
      <c r="K24" s="37">
        <v>4030</v>
      </c>
      <c r="L24" s="28">
        <v>2866</v>
      </c>
      <c r="M24" s="29">
        <v>3210</v>
      </c>
      <c r="N24" s="28">
        <v>2827</v>
      </c>
      <c r="O24" s="29">
        <v>3166</v>
      </c>
      <c r="P24" s="34">
        <v>3423</v>
      </c>
      <c r="Q24" s="35">
        <v>3834</v>
      </c>
      <c r="R24" s="116"/>
      <c r="S24" s="32"/>
      <c r="T24" s="32"/>
      <c r="U24" s="32"/>
      <c r="V24" s="32"/>
      <c r="W24" s="32"/>
      <c r="X24" s="32"/>
      <c r="Y24" s="32"/>
      <c r="Z24" s="32"/>
      <c r="AA24" s="32"/>
    </row>
    <row r="25" spans="1:27" s="33" customFormat="1" ht="26.25" customHeight="1">
      <c r="A25" s="27">
        <v>16</v>
      </c>
      <c r="B25" s="28">
        <v>3648</v>
      </c>
      <c r="C25" s="29">
        <v>4086</v>
      </c>
      <c r="D25" s="290" t="s">
        <v>35</v>
      </c>
      <c r="E25" s="291"/>
      <c r="F25" s="28">
        <v>3481</v>
      </c>
      <c r="G25" s="30">
        <v>3898</v>
      </c>
      <c r="H25" s="28">
        <v>3364</v>
      </c>
      <c r="I25" s="29">
        <v>3767</v>
      </c>
      <c r="J25" s="34">
        <v>3615</v>
      </c>
      <c r="K25" s="37">
        <v>4049</v>
      </c>
      <c r="L25" s="28">
        <v>2880</v>
      </c>
      <c r="M25" s="29">
        <v>3226</v>
      </c>
      <c r="N25" s="28">
        <v>2841</v>
      </c>
      <c r="O25" s="29">
        <v>3181</v>
      </c>
      <c r="P25" s="28">
        <v>3439</v>
      </c>
      <c r="Q25" s="29">
        <v>3852</v>
      </c>
      <c r="R25" s="116" t="s">
        <v>36</v>
      </c>
      <c r="S25" s="32"/>
      <c r="T25" s="32"/>
      <c r="U25" s="32"/>
      <c r="V25" s="32"/>
      <c r="W25" s="32"/>
      <c r="X25" s="32"/>
      <c r="Y25" s="32"/>
      <c r="Z25" s="32"/>
      <c r="AA25" s="32"/>
    </row>
    <row r="26" spans="1:27" s="33" customFormat="1" ht="26.25" customHeight="1">
      <c r="A26" s="40">
        <v>17</v>
      </c>
      <c r="B26" s="28">
        <v>3615</v>
      </c>
      <c r="C26" s="29">
        <v>4048</v>
      </c>
      <c r="D26" s="34">
        <v>3022</v>
      </c>
      <c r="E26" s="35">
        <v>3385</v>
      </c>
      <c r="F26" s="28">
        <v>3447</v>
      </c>
      <c r="G26" s="30">
        <v>3861</v>
      </c>
      <c r="H26" s="28">
        <v>3330</v>
      </c>
      <c r="I26" s="29">
        <v>3730</v>
      </c>
      <c r="J26" s="28">
        <v>3582</v>
      </c>
      <c r="K26" s="31">
        <v>4012</v>
      </c>
      <c r="L26" s="28">
        <v>2851</v>
      </c>
      <c r="M26" s="29">
        <v>3194</v>
      </c>
      <c r="N26" s="28">
        <v>2813</v>
      </c>
      <c r="O26" s="29">
        <v>3150</v>
      </c>
      <c r="P26" s="28">
        <v>3407</v>
      </c>
      <c r="Q26" s="29">
        <v>3815</v>
      </c>
      <c r="R26" s="116" t="s">
        <v>36</v>
      </c>
      <c r="S26" s="32"/>
      <c r="T26" s="32"/>
      <c r="V26" s="32"/>
      <c r="W26" s="32"/>
      <c r="X26" s="32"/>
      <c r="Y26" s="32"/>
      <c r="Z26" s="32"/>
      <c r="AA26" s="32"/>
    </row>
    <row r="27" spans="1:27" s="41" customFormat="1" ht="26.25" customHeight="1">
      <c r="A27" s="40">
        <v>18</v>
      </c>
      <c r="B27" s="28">
        <v>3648</v>
      </c>
      <c r="C27" s="29">
        <v>4086</v>
      </c>
      <c r="D27" s="28">
        <v>3112</v>
      </c>
      <c r="E27" s="29">
        <v>3486</v>
      </c>
      <c r="F27" s="28">
        <v>3481</v>
      </c>
      <c r="G27" s="30">
        <v>3898</v>
      </c>
      <c r="H27" s="28">
        <v>3364</v>
      </c>
      <c r="I27" s="29">
        <v>3767</v>
      </c>
      <c r="J27" s="34">
        <v>3615</v>
      </c>
      <c r="K27" s="37">
        <v>4049</v>
      </c>
      <c r="L27" s="28">
        <v>2880</v>
      </c>
      <c r="M27" s="29">
        <v>3226</v>
      </c>
      <c r="N27" s="28">
        <v>2841</v>
      </c>
      <c r="O27" s="29">
        <v>3181</v>
      </c>
      <c r="P27" s="34">
        <v>3439</v>
      </c>
      <c r="Q27" s="35">
        <v>3852</v>
      </c>
      <c r="R27" s="116" t="s">
        <v>36</v>
      </c>
      <c r="U27" s="32"/>
    </row>
    <row r="28" spans="1:27" s="41" customFormat="1" ht="26.25" customHeight="1">
      <c r="A28" s="40">
        <v>19</v>
      </c>
      <c r="B28" s="28">
        <v>3648</v>
      </c>
      <c r="C28" s="29">
        <v>4086</v>
      </c>
      <c r="D28" s="28">
        <v>3052</v>
      </c>
      <c r="E28" s="29">
        <v>3418</v>
      </c>
      <c r="F28" s="28">
        <v>3481</v>
      </c>
      <c r="G28" s="30">
        <v>3898</v>
      </c>
      <c r="H28" s="28">
        <v>3364</v>
      </c>
      <c r="I28" s="29">
        <v>3767</v>
      </c>
      <c r="J28" s="34">
        <v>3615</v>
      </c>
      <c r="K28" s="37">
        <v>4049</v>
      </c>
      <c r="L28" s="28">
        <v>2880</v>
      </c>
      <c r="M28" s="29">
        <v>3226</v>
      </c>
      <c r="N28" s="28">
        <v>2841</v>
      </c>
      <c r="O28" s="29">
        <v>3181</v>
      </c>
      <c r="P28" s="28">
        <v>3439</v>
      </c>
      <c r="Q28" s="29">
        <v>3852</v>
      </c>
      <c r="R28" s="116" t="s">
        <v>36</v>
      </c>
    </row>
    <row r="29" spans="1:27" s="41" customFormat="1" ht="26.25" customHeight="1">
      <c r="A29" s="40">
        <v>20</v>
      </c>
      <c r="B29" s="28">
        <v>3648</v>
      </c>
      <c r="C29" s="29">
        <v>4086</v>
      </c>
      <c r="D29" s="290" t="s">
        <v>35</v>
      </c>
      <c r="E29" s="291"/>
      <c r="F29" s="28">
        <v>3481</v>
      </c>
      <c r="G29" s="30">
        <v>3898</v>
      </c>
      <c r="H29" s="28">
        <v>3364</v>
      </c>
      <c r="I29" s="29">
        <v>3767</v>
      </c>
      <c r="J29" s="28">
        <v>3615</v>
      </c>
      <c r="K29" s="29">
        <v>4049</v>
      </c>
      <c r="L29" s="28">
        <v>2880</v>
      </c>
      <c r="M29" s="29">
        <v>3226</v>
      </c>
      <c r="N29" s="28">
        <v>2841</v>
      </c>
      <c r="O29" s="29">
        <v>3181</v>
      </c>
      <c r="P29" s="28">
        <v>3439</v>
      </c>
      <c r="Q29" s="29">
        <v>3852</v>
      </c>
      <c r="R29" s="116"/>
    </row>
    <row r="30" spans="1:27" s="41" customFormat="1" ht="26.25" customHeight="1">
      <c r="A30" s="40">
        <v>21</v>
      </c>
      <c r="B30" s="28">
        <v>3648</v>
      </c>
      <c r="C30" s="29">
        <v>4086</v>
      </c>
      <c r="D30" s="28">
        <v>3112</v>
      </c>
      <c r="E30" s="29">
        <v>3486</v>
      </c>
      <c r="F30" s="28">
        <v>3481</v>
      </c>
      <c r="G30" s="29">
        <v>3898</v>
      </c>
      <c r="H30" s="28">
        <v>3531</v>
      </c>
      <c r="I30" s="29">
        <v>3955</v>
      </c>
      <c r="J30" s="28">
        <v>3615</v>
      </c>
      <c r="K30" s="29">
        <v>4049</v>
      </c>
      <c r="L30" s="28">
        <v>3023</v>
      </c>
      <c r="M30" s="29">
        <v>3386</v>
      </c>
      <c r="N30" s="28">
        <v>2980</v>
      </c>
      <c r="O30" s="29">
        <v>3338</v>
      </c>
      <c r="P30" s="28">
        <v>3600</v>
      </c>
      <c r="Q30" s="29">
        <v>4032</v>
      </c>
      <c r="R30" s="116" t="s">
        <v>36</v>
      </c>
    </row>
    <row r="31" spans="1:27" s="41" customFormat="1" ht="26.25" customHeight="1">
      <c r="A31" s="40">
        <v>22</v>
      </c>
      <c r="B31" s="28">
        <v>3648</v>
      </c>
      <c r="C31" s="29">
        <v>4086</v>
      </c>
      <c r="D31" s="28">
        <v>3172</v>
      </c>
      <c r="E31" s="29">
        <v>3553</v>
      </c>
      <c r="F31" s="28">
        <v>3481</v>
      </c>
      <c r="G31" s="29">
        <v>3898</v>
      </c>
      <c r="H31" s="28">
        <v>3531</v>
      </c>
      <c r="I31" s="29">
        <v>3955</v>
      </c>
      <c r="J31" s="34">
        <v>3615</v>
      </c>
      <c r="K31" s="37">
        <v>4049</v>
      </c>
      <c r="L31" s="28">
        <v>3023</v>
      </c>
      <c r="M31" s="29">
        <v>3386</v>
      </c>
      <c r="N31" s="28">
        <v>2980</v>
      </c>
      <c r="O31" s="29">
        <v>3338</v>
      </c>
      <c r="P31" s="28">
        <v>3600</v>
      </c>
      <c r="Q31" s="29">
        <v>4032</v>
      </c>
      <c r="R31" s="116" t="s">
        <v>36</v>
      </c>
    </row>
    <row r="32" spans="1:27" s="33" customFormat="1" ht="26.25" customHeight="1">
      <c r="A32" s="40">
        <v>23</v>
      </c>
      <c r="B32" s="28">
        <v>3648</v>
      </c>
      <c r="C32" s="29">
        <v>4086</v>
      </c>
      <c r="D32" s="28">
        <v>3112</v>
      </c>
      <c r="E32" s="29">
        <v>3486</v>
      </c>
      <c r="F32" s="28">
        <v>3481</v>
      </c>
      <c r="G32" s="30">
        <v>3898</v>
      </c>
      <c r="H32" s="28">
        <v>3531</v>
      </c>
      <c r="I32" s="29">
        <v>3955</v>
      </c>
      <c r="J32" s="28">
        <v>3615</v>
      </c>
      <c r="K32" s="31">
        <v>4049</v>
      </c>
      <c r="L32" s="28">
        <v>3023</v>
      </c>
      <c r="M32" s="29">
        <v>3386</v>
      </c>
      <c r="N32" s="28">
        <v>2980</v>
      </c>
      <c r="O32" s="29">
        <v>3338</v>
      </c>
      <c r="P32" s="28">
        <v>3600</v>
      </c>
      <c r="Q32" s="29">
        <v>4032</v>
      </c>
      <c r="R32" s="116" t="s">
        <v>36</v>
      </c>
      <c r="S32" s="32"/>
      <c r="T32" s="32"/>
      <c r="U32" s="32"/>
      <c r="V32" s="32"/>
      <c r="W32" s="32"/>
      <c r="X32" s="32"/>
      <c r="Y32" s="32"/>
      <c r="Z32" s="32"/>
      <c r="AA32" s="32"/>
    </row>
    <row r="33" spans="1:18" ht="26.25" customHeight="1">
      <c r="A33" s="40" t="s">
        <v>25</v>
      </c>
      <c r="B33" s="28">
        <v>3615</v>
      </c>
      <c r="C33" s="29">
        <v>4048</v>
      </c>
      <c r="D33" s="290" t="s">
        <v>37</v>
      </c>
      <c r="E33" s="291"/>
      <c r="F33" s="28">
        <v>3447</v>
      </c>
      <c r="G33" s="30">
        <v>3861</v>
      </c>
      <c r="H33" s="28">
        <v>3497</v>
      </c>
      <c r="I33" s="29">
        <v>3917</v>
      </c>
      <c r="J33" s="28">
        <v>3582</v>
      </c>
      <c r="K33" s="31">
        <v>4012</v>
      </c>
      <c r="L33" s="28">
        <v>2995</v>
      </c>
      <c r="M33" s="29">
        <v>3354</v>
      </c>
      <c r="N33" s="28">
        <v>2952</v>
      </c>
      <c r="O33" s="29">
        <v>3307</v>
      </c>
      <c r="P33" s="34">
        <v>3568</v>
      </c>
      <c r="Q33" s="35">
        <v>3996</v>
      </c>
      <c r="R33" s="116" t="s">
        <v>36</v>
      </c>
    </row>
    <row r="34" spans="1:18" ht="26.25" customHeight="1">
      <c r="A34" s="40">
        <v>25</v>
      </c>
      <c r="B34" s="28">
        <v>3648</v>
      </c>
      <c r="C34" s="29">
        <v>4086</v>
      </c>
      <c r="D34" s="28">
        <v>3112</v>
      </c>
      <c r="E34" s="29">
        <v>3486</v>
      </c>
      <c r="F34" s="34">
        <v>3481</v>
      </c>
      <c r="G34" s="36">
        <v>3898</v>
      </c>
      <c r="H34" s="28">
        <v>3531</v>
      </c>
      <c r="I34" s="29">
        <v>3955</v>
      </c>
      <c r="J34" s="34">
        <v>3615</v>
      </c>
      <c r="K34" s="37">
        <v>4049</v>
      </c>
      <c r="L34" s="28">
        <v>3023</v>
      </c>
      <c r="M34" s="29">
        <v>3386</v>
      </c>
      <c r="N34" s="28">
        <v>2980</v>
      </c>
      <c r="O34" s="29">
        <v>3338</v>
      </c>
      <c r="P34" s="28">
        <v>3600</v>
      </c>
      <c r="Q34" s="29">
        <v>4032</v>
      </c>
    </row>
    <row r="35" spans="1:18" ht="26.25" customHeight="1">
      <c r="A35" s="40">
        <v>26</v>
      </c>
      <c r="B35" s="28">
        <v>3648</v>
      </c>
      <c r="C35" s="29">
        <v>4086</v>
      </c>
      <c r="D35" s="28">
        <v>3172</v>
      </c>
      <c r="E35" s="29">
        <v>3553</v>
      </c>
      <c r="F35" s="28">
        <v>3481</v>
      </c>
      <c r="G35" s="29">
        <v>3898</v>
      </c>
      <c r="H35" s="28">
        <v>3531</v>
      </c>
      <c r="I35" s="29">
        <v>3955</v>
      </c>
      <c r="J35" s="28">
        <v>3615</v>
      </c>
      <c r="K35" s="31">
        <v>4049</v>
      </c>
      <c r="L35" s="28">
        <v>3023</v>
      </c>
      <c r="M35" s="29">
        <v>3386</v>
      </c>
      <c r="N35" s="28">
        <v>2980</v>
      </c>
      <c r="O35" s="29">
        <v>3338</v>
      </c>
      <c r="P35" s="28">
        <v>3600</v>
      </c>
      <c r="Q35" s="29">
        <v>4032</v>
      </c>
      <c r="R35" s="116" t="s">
        <v>36</v>
      </c>
    </row>
    <row r="36" spans="1:18" ht="26.25" customHeight="1">
      <c r="A36" s="40">
        <v>27</v>
      </c>
      <c r="B36" s="28">
        <v>3631</v>
      </c>
      <c r="C36" s="29">
        <v>4067</v>
      </c>
      <c r="D36" s="28">
        <v>3097</v>
      </c>
      <c r="E36" s="30">
        <v>3469</v>
      </c>
      <c r="F36" s="28">
        <v>3464</v>
      </c>
      <c r="G36" s="30">
        <v>3880</v>
      </c>
      <c r="H36" s="28">
        <v>3514</v>
      </c>
      <c r="I36" s="29">
        <v>3936</v>
      </c>
      <c r="J36" s="34">
        <v>3598</v>
      </c>
      <c r="K36" s="37">
        <v>4030</v>
      </c>
      <c r="L36" s="28">
        <v>3009</v>
      </c>
      <c r="M36" s="29">
        <v>3370</v>
      </c>
      <c r="N36" s="28">
        <v>2966</v>
      </c>
      <c r="O36" s="29">
        <v>3322</v>
      </c>
      <c r="P36" s="34">
        <v>3584</v>
      </c>
      <c r="Q36" s="35">
        <v>4014</v>
      </c>
      <c r="R36" s="116" t="s">
        <v>36</v>
      </c>
    </row>
    <row r="37" spans="1:18" ht="26.25" customHeight="1">
      <c r="A37" s="40">
        <v>28</v>
      </c>
      <c r="B37" s="28">
        <v>3648</v>
      </c>
      <c r="C37" s="29">
        <v>4086</v>
      </c>
      <c r="D37" s="290" t="s">
        <v>35</v>
      </c>
      <c r="E37" s="291"/>
      <c r="F37" s="28">
        <v>3481</v>
      </c>
      <c r="G37" s="30">
        <v>3898</v>
      </c>
      <c r="H37" s="28">
        <v>3531</v>
      </c>
      <c r="I37" s="29">
        <v>3955</v>
      </c>
      <c r="J37" s="34">
        <v>3615</v>
      </c>
      <c r="K37" s="37">
        <v>4049</v>
      </c>
      <c r="L37" s="28">
        <v>3023</v>
      </c>
      <c r="M37" s="29">
        <v>3386</v>
      </c>
      <c r="N37" s="28">
        <v>2980</v>
      </c>
      <c r="O37" s="29">
        <v>3338</v>
      </c>
      <c r="P37" s="28">
        <v>3600</v>
      </c>
      <c r="Q37" s="29">
        <v>4032</v>
      </c>
      <c r="R37" s="116" t="s">
        <v>36</v>
      </c>
    </row>
    <row r="38" spans="1:18" ht="26.25" customHeight="1">
      <c r="A38" s="40">
        <v>29</v>
      </c>
      <c r="B38" s="28">
        <v>3648</v>
      </c>
      <c r="C38" s="29">
        <v>4086</v>
      </c>
      <c r="D38" s="28">
        <v>3112</v>
      </c>
      <c r="E38" s="29">
        <v>3486</v>
      </c>
      <c r="F38" s="28">
        <v>3481</v>
      </c>
      <c r="G38" s="29">
        <v>3898</v>
      </c>
      <c r="H38" s="28">
        <v>3531</v>
      </c>
      <c r="I38" s="29">
        <v>3955</v>
      </c>
      <c r="J38" s="28">
        <v>3615</v>
      </c>
      <c r="K38" s="29">
        <v>4049</v>
      </c>
      <c r="L38" s="28">
        <v>3023</v>
      </c>
      <c r="M38" s="29">
        <v>3386</v>
      </c>
      <c r="N38" s="28">
        <v>2980</v>
      </c>
      <c r="O38" s="29">
        <v>3338</v>
      </c>
      <c r="P38" s="28">
        <v>3600</v>
      </c>
      <c r="Q38" s="29">
        <v>4032</v>
      </c>
    </row>
    <row r="39" spans="1:18" ht="26.25" customHeight="1">
      <c r="A39" s="40">
        <v>30</v>
      </c>
      <c r="B39" s="28">
        <v>3598</v>
      </c>
      <c r="C39" s="29">
        <v>4030</v>
      </c>
      <c r="D39" s="28">
        <v>3127</v>
      </c>
      <c r="E39" s="29">
        <v>3503</v>
      </c>
      <c r="F39" s="28">
        <v>3430</v>
      </c>
      <c r="G39" s="30">
        <v>3842</v>
      </c>
      <c r="H39" s="28">
        <v>3481</v>
      </c>
      <c r="I39" s="29">
        <v>3898</v>
      </c>
      <c r="J39" s="28">
        <v>3566</v>
      </c>
      <c r="K39" s="29">
        <v>3993</v>
      </c>
      <c r="L39" s="28">
        <v>2980</v>
      </c>
      <c r="M39" s="29">
        <v>3338</v>
      </c>
      <c r="N39" s="28">
        <v>2938</v>
      </c>
      <c r="O39" s="29">
        <v>3291</v>
      </c>
      <c r="P39" s="28">
        <v>3552</v>
      </c>
      <c r="Q39" s="29">
        <v>3978</v>
      </c>
      <c r="R39" s="116" t="s">
        <v>36</v>
      </c>
    </row>
    <row r="40" spans="1:18" ht="26.25" customHeight="1">
      <c r="A40" s="40">
        <v>31</v>
      </c>
      <c r="B40" s="28">
        <v>3598</v>
      </c>
      <c r="C40" s="29">
        <v>4030</v>
      </c>
      <c r="D40" s="28">
        <v>3067</v>
      </c>
      <c r="E40" s="29">
        <v>3435</v>
      </c>
      <c r="F40" s="28">
        <v>3430</v>
      </c>
      <c r="G40" s="30">
        <v>3842</v>
      </c>
      <c r="H40" s="28">
        <v>3481</v>
      </c>
      <c r="I40" s="29">
        <v>3898</v>
      </c>
      <c r="J40" s="34">
        <v>3566</v>
      </c>
      <c r="K40" s="37">
        <v>3993</v>
      </c>
      <c r="L40" s="28">
        <v>2980</v>
      </c>
      <c r="M40" s="29">
        <v>3338</v>
      </c>
      <c r="N40" s="28">
        <v>2938</v>
      </c>
      <c r="O40" s="29">
        <v>3291</v>
      </c>
      <c r="P40" s="28">
        <v>3552</v>
      </c>
      <c r="Q40" s="29">
        <v>3978</v>
      </c>
      <c r="R40" s="116" t="s">
        <v>36</v>
      </c>
    </row>
    <row r="41" spans="1:18" ht="26.25" customHeight="1" thickBot="1">
      <c r="A41" s="40">
        <v>32</v>
      </c>
      <c r="B41" s="44">
        <v>3598</v>
      </c>
      <c r="C41" s="46">
        <v>4030</v>
      </c>
      <c r="D41" s="290" t="s">
        <v>35</v>
      </c>
      <c r="E41" s="291"/>
      <c r="F41" s="44">
        <v>3430</v>
      </c>
      <c r="G41" s="49">
        <v>3842</v>
      </c>
      <c r="H41" s="44">
        <v>3481</v>
      </c>
      <c r="I41" s="46">
        <v>3898</v>
      </c>
      <c r="J41" s="44">
        <v>3566</v>
      </c>
      <c r="K41" s="45">
        <v>3993</v>
      </c>
      <c r="L41" s="44">
        <v>2980</v>
      </c>
      <c r="M41" s="46">
        <v>3338</v>
      </c>
      <c r="N41" s="44">
        <v>2938</v>
      </c>
      <c r="O41" s="46">
        <v>3291</v>
      </c>
      <c r="P41" s="44">
        <v>3552</v>
      </c>
      <c r="Q41" s="46">
        <v>3978</v>
      </c>
      <c r="R41" s="116" t="s">
        <v>36</v>
      </c>
    </row>
    <row r="42" spans="1:18" ht="21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3.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3.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3.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3.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3.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3.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3.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3.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</sheetData>
  <mergeCells count="69">
    <mergeCell ref="D37:E37"/>
    <mergeCell ref="D41:E41"/>
    <mergeCell ref="D13:E13"/>
    <mergeCell ref="D17:E17"/>
    <mergeCell ref="D21:E21"/>
    <mergeCell ref="D25:E25"/>
    <mergeCell ref="D29:E29"/>
    <mergeCell ref="D33:E3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  <mergeCell ref="L7:M7"/>
    <mergeCell ref="N7:O7"/>
    <mergeCell ref="P7:Q7"/>
    <mergeCell ref="N8:O8"/>
    <mergeCell ref="P8:Q8"/>
    <mergeCell ref="B7:C7"/>
    <mergeCell ref="D7:E7"/>
    <mergeCell ref="F7:G7"/>
    <mergeCell ref="H7:I7"/>
    <mergeCell ref="J7:K7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P6:Q6"/>
    <mergeCell ref="A1:Q2"/>
    <mergeCell ref="F3:G3"/>
    <mergeCell ref="H3:J3"/>
    <mergeCell ref="N4:O4"/>
    <mergeCell ref="P4:Q4"/>
  </mergeCells>
  <phoneticPr fontId="142" type="noConversion"/>
  <pageMargins left="1.41" right="0.2" top="0.2" bottom="0.2" header="0.2" footer="0.2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3"/>
  <sheetViews>
    <sheetView tabSelected="1" zoomScale="50" zoomScaleNormal="50" workbookViewId="0">
      <pane ySplit="5" topLeftCell="A27" activePane="bottomLeft" state="frozen"/>
      <selection activeCell="A42" sqref="A42:XFD45"/>
      <selection pane="bottomLeft" activeCell="G33" sqref="G33"/>
    </sheetView>
  </sheetViews>
  <sheetFormatPr defaultColWidth="15.109375" defaultRowHeight="15" customHeight="1"/>
  <cols>
    <col min="1" max="1" width="15" style="166" customWidth="1"/>
    <col min="2" max="25" width="7.5546875" style="166" customWidth="1"/>
    <col min="26" max="26" width="19.44140625" style="165" customWidth="1"/>
    <col min="27" max="16384" width="15.109375" style="166"/>
  </cols>
  <sheetData>
    <row r="1" spans="1:35" ht="26.25" customHeight="1">
      <c r="A1" s="282" t="s">
        <v>730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</row>
    <row r="2" spans="1:35" ht="21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</row>
    <row r="3" spans="1:35" ht="18" customHeight="1">
      <c r="A3" s="167"/>
      <c r="B3" s="168"/>
      <c r="C3" s="169"/>
      <c r="D3" s="170"/>
      <c r="E3" s="171"/>
      <c r="F3" s="271" t="s">
        <v>1</v>
      </c>
      <c r="G3" s="271"/>
      <c r="H3" s="272">
        <f ca="1">TODAY()</f>
        <v>43190</v>
      </c>
      <c r="I3" s="272"/>
      <c r="J3" s="272"/>
      <c r="K3" s="172"/>
      <c r="L3" s="172"/>
      <c r="M3" s="172"/>
      <c r="N3" s="172"/>
      <c r="O3" s="172"/>
      <c r="P3" s="172"/>
      <c r="Q3" s="173"/>
      <c r="R3" s="173"/>
      <c r="S3" s="173"/>
      <c r="T3" s="173"/>
      <c r="U3" s="173"/>
      <c r="V3" s="173"/>
      <c r="W3" s="173"/>
      <c r="X3" s="172"/>
      <c r="Y3" s="173"/>
    </row>
    <row r="4" spans="1:35" ht="20.25" customHeight="1" thickBot="1">
      <c r="A4" s="170"/>
      <c r="B4" s="168"/>
      <c r="C4" s="169"/>
      <c r="D4" s="170"/>
      <c r="E4" s="171"/>
      <c r="F4" s="171"/>
      <c r="G4" s="174"/>
      <c r="H4" s="174"/>
      <c r="I4" s="171"/>
      <c r="J4" s="171"/>
      <c r="K4" s="171"/>
      <c r="L4" s="171"/>
      <c r="M4" s="171"/>
      <c r="N4" s="171"/>
      <c r="O4" s="171"/>
      <c r="P4" s="171"/>
      <c r="Q4" s="171"/>
      <c r="R4" s="298" t="s">
        <v>1189</v>
      </c>
      <c r="S4" s="299"/>
      <c r="T4" s="294" t="s">
        <v>2</v>
      </c>
      <c r="U4" s="295"/>
      <c r="V4" s="295"/>
      <c r="W4" s="296"/>
      <c r="X4" s="275" t="s">
        <v>3</v>
      </c>
      <c r="Y4" s="276"/>
    </row>
    <row r="5" spans="1:35" ht="21.75" customHeight="1">
      <c r="A5" s="175" t="s">
        <v>4</v>
      </c>
      <c r="B5" s="292" t="s">
        <v>5</v>
      </c>
      <c r="C5" s="293"/>
      <c r="D5" s="292" t="s">
        <v>6</v>
      </c>
      <c r="E5" s="293" t="s">
        <v>6</v>
      </c>
      <c r="F5" s="292" t="s">
        <v>7</v>
      </c>
      <c r="G5" s="293" t="s">
        <v>7</v>
      </c>
      <c r="H5" s="292" t="s">
        <v>8</v>
      </c>
      <c r="I5" s="293" t="s">
        <v>8</v>
      </c>
      <c r="J5" s="292" t="s">
        <v>9</v>
      </c>
      <c r="K5" s="293" t="s">
        <v>9</v>
      </c>
      <c r="L5" s="305" t="s">
        <v>10</v>
      </c>
      <c r="M5" s="297" t="s">
        <v>10</v>
      </c>
      <c r="N5" s="306" t="s">
        <v>21</v>
      </c>
      <c r="O5" s="307"/>
      <c r="P5" s="292" t="s">
        <v>11</v>
      </c>
      <c r="Q5" s="297" t="s">
        <v>11</v>
      </c>
      <c r="R5" s="292" t="s">
        <v>22</v>
      </c>
      <c r="S5" s="297"/>
      <c r="T5" s="292" t="s">
        <v>27</v>
      </c>
      <c r="U5" s="297"/>
      <c r="V5" s="292" t="s">
        <v>733</v>
      </c>
      <c r="W5" s="297"/>
      <c r="X5" s="292" t="s">
        <v>659</v>
      </c>
      <c r="Y5" s="293" t="s">
        <v>11</v>
      </c>
    </row>
    <row r="6" spans="1:35" ht="21.75" customHeight="1">
      <c r="A6" s="176" t="s">
        <v>1219</v>
      </c>
      <c r="B6" s="308">
        <v>112.5</v>
      </c>
      <c r="C6" s="309"/>
      <c r="D6" s="308">
        <v>115</v>
      </c>
      <c r="E6" s="309"/>
      <c r="F6" s="308">
        <v>97.2</v>
      </c>
      <c r="G6" s="309"/>
      <c r="H6" s="308">
        <v>115.1</v>
      </c>
      <c r="I6" s="309"/>
      <c r="J6" s="308">
        <v>81.2</v>
      </c>
      <c r="K6" s="309"/>
      <c r="L6" s="312">
        <v>124.9</v>
      </c>
      <c r="M6" s="312"/>
      <c r="N6" s="308">
        <v>81.2</v>
      </c>
      <c r="O6" s="309"/>
      <c r="P6" s="310">
        <v>124.9</v>
      </c>
      <c r="Q6" s="311"/>
      <c r="R6" s="310">
        <v>97.2</v>
      </c>
      <c r="S6" s="311"/>
      <c r="T6" s="310">
        <v>115.1</v>
      </c>
      <c r="U6" s="311"/>
      <c r="V6" s="310">
        <v>112.5</v>
      </c>
      <c r="W6" s="311"/>
      <c r="X6" s="310">
        <v>115</v>
      </c>
      <c r="Y6" s="311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1:35" ht="21.75" customHeight="1">
      <c r="A7" s="176" t="s">
        <v>1218</v>
      </c>
      <c r="B7" s="308">
        <v>106.1</v>
      </c>
      <c r="C7" s="309"/>
      <c r="D7" s="308">
        <v>106.1</v>
      </c>
      <c r="E7" s="309"/>
      <c r="F7" s="308">
        <v>89.2</v>
      </c>
      <c r="G7" s="309"/>
      <c r="H7" s="308">
        <v>106.7</v>
      </c>
      <c r="I7" s="309"/>
      <c r="J7" s="308">
        <v>74.599999999999994</v>
      </c>
      <c r="K7" s="309"/>
      <c r="L7" s="312">
        <v>116</v>
      </c>
      <c r="M7" s="312"/>
      <c r="N7" s="308">
        <v>74.599999999999994</v>
      </c>
      <c r="O7" s="309"/>
      <c r="P7" s="310">
        <v>116</v>
      </c>
      <c r="Q7" s="311"/>
      <c r="R7" s="310">
        <v>89.2</v>
      </c>
      <c r="S7" s="311"/>
      <c r="T7" s="310">
        <v>106.7</v>
      </c>
      <c r="U7" s="311"/>
      <c r="V7" s="310">
        <v>106.1</v>
      </c>
      <c r="W7" s="311"/>
      <c r="X7" s="310">
        <v>106.1</v>
      </c>
      <c r="Y7" s="311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1:35" ht="24.75" customHeight="1">
      <c r="A8" s="178" t="s">
        <v>1214</v>
      </c>
      <c r="B8" s="301" t="s">
        <v>755</v>
      </c>
      <c r="C8" s="302"/>
      <c r="D8" s="301" t="s">
        <v>755</v>
      </c>
      <c r="E8" s="302"/>
      <c r="F8" s="301" t="s">
        <v>756</v>
      </c>
      <c r="G8" s="302"/>
      <c r="H8" s="301" t="s">
        <v>757</v>
      </c>
      <c r="I8" s="302"/>
      <c r="J8" s="301" t="s">
        <v>756</v>
      </c>
      <c r="K8" s="302"/>
      <c r="L8" s="300" t="s">
        <v>757</v>
      </c>
      <c r="M8" s="300"/>
      <c r="N8" s="301" t="s">
        <v>1208</v>
      </c>
      <c r="O8" s="302"/>
      <c r="P8" s="303" t="s">
        <v>757</v>
      </c>
      <c r="Q8" s="304"/>
      <c r="R8" s="303" t="s">
        <v>1208</v>
      </c>
      <c r="S8" s="304"/>
      <c r="T8" s="303" t="s">
        <v>734</v>
      </c>
      <c r="U8" s="304"/>
      <c r="V8" s="303" t="s">
        <v>1211</v>
      </c>
      <c r="W8" s="304"/>
      <c r="X8" s="313" t="s">
        <v>1211</v>
      </c>
      <c r="Y8" s="313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1:35" s="181" customFormat="1" ht="24.75" customHeight="1">
      <c r="A9" s="178" t="s">
        <v>15</v>
      </c>
      <c r="B9" s="301" t="s">
        <v>1215</v>
      </c>
      <c r="C9" s="302"/>
      <c r="D9" s="301" t="s">
        <v>1212</v>
      </c>
      <c r="E9" s="302"/>
      <c r="F9" s="301" t="s">
        <v>1215</v>
      </c>
      <c r="G9" s="302"/>
      <c r="H9" s="301" t="s">
        <v>1212</v>
      </c>
      <c r="I9" s="302"/>
      <c r="J9" s="301" t="s">
        <v>1215</v>
      </c>
      <c r="K9" s="302"/>
      <c r="L9" s="300" t="s">
        <v>1212</v>
      </c>
      <c r="M9" s="300"/>
      <c r="N9" s="301" t="s">
        <v>734</v>
      </c>
      <c r="O9" s="302"/>
      <c r="P9" s="303" t="s">
        <v>1208</v>
      </c>
      <c r="Q9" s="304"/>
      <c r="R9" s="303" t="s">
        <v>734</v>
      </c>
      <c r="S9" s="304"/>
      <c r="T9" s="303" t="s">
        <v>1208</v>
      </c>
      <c r="U9" s="304"/>
      <c r="V9" s="303" t="s">
        <v>734</v>
      </c>
      <c r="W9" s="304"/>
      <c r="X9" s="303" t="s">
        <v>1208</v>
      </c>
      <c r="Y9" s="304"/>
      <c r="Z9" s="179"/>
      <c r="AA9" s="180"/>
      <c r="AB9" s="180"/>
      <c r="AC9" s="180"/>
      <c r="AD9" s="180"/>
      <c r="AE9" s="180"/>
      <c r="AF9" s="180"/>
      <c r="AG9" s="180"/>
      <c r="AH9" s="180"/>
      <c r="AI9" s="180"/>
    </row>
    <row r="10" spans="1:35" s="181" customFormat="1" ht="21" customHeight="1">
      <c r="A10" s="182" t="s">
        <v>16</v>
      </c>
      <c r="B10" s="314"/>
      <c r="C10" s="315"/>
      <c r="D10" s="314"/>
      <c r="E10" s="315"/>
      <c r="F10" s="314"/>
      <c r="G10" s="315"/>
      <c r="H10" s="314"/>
      <c r="I10" s="315"/>
      <c r="J10" s="314"/>
      <c r="K10" s="315"/>
      <c r="L10" s="323"/>
      <c r="M10" s="323"/>
      <c r="N10" s="314"/>
      <c r="O10" s="315"/>
      <c r="P10" s="320"/>
      <c r="Q10" s="321"/>
      <c r="R10" s="320"/>
      <c r="S10" s="321"/>
      <c r="T10" s="320"/>
      <c r="U10" s="321"/>
      <c r="V10" s="320"/>
      <c r="W10" s="321"/>
      <c r="X10" s="320"/>
      <c r="Y10" s="321"/>
      <c r="Z10" s="183"/>
      <c r="AA10" s="180"/>
      <c r="AB10" s="180"/>
      <c r="AC10" s="180"/>
      <c r="AD10" s="180"/>
      <c r="AE10" s="180"/>
      <c r="AF10" s="180"/>
      <c r="AG10" s="180"/>
      <c r="AH10" s="180"/>
      <c r="AI10" s="180"/>
    </row>
    <row r="11" spans="1:35" s="186" customFormat="1" ht="21.75" customHeight="1">
      <c r="A11" s="178" t="s">
        <v>1220</v>
      </c>
      <c r="B11" s="316">
        <v>3</v>
      </c>
      <c r="C11" s="317"/>
      <c r="D11" s="316">
        <v>3</v>
      </c>
      <c r="E11" s="317"/>
      <c r="F11" s="316">
        <v>3</v>
      </c>
      <c r="G11" s="317"/>
      <c r="H11" s="316">
        <v>3</v>
      </c>
      <c r="I11" s="317"/>
      <c r="J11" s="316">
        <v>2</v>
      </c>
      <c r="K11" s="317"/>
      <c r="L11" s="322">
        <v>3</v>
      </c>
      <c r="M11" s="322"/>
      <c r="N11" s="316">
        <v>2</v>
      </c>
      <c r="O11" s="317"/>
      <c r="P11" s="318">
        <v>3</v>
      </c>
      <c r="Q11" s="319"/>
      <c r="R11" s="318">
        <v>3</v>
      </c>
      <c r="S11" s="319"/>
      <c r="T11" s="318">
        <v>3</v>
      </c>
      <c r="U11" s="319"/>
      <c r="V11" s="318">
        <v>3</v>
      </c>
      <c r="W11" s="319"/>
      <c r="X11" s="318">
        <v>3</v>
      </c>
      <c r="Y11" s="319"/>
      <c r="Z11" s="184"/>
      <c r="AA11" s="185"/>
      <c r="AB11" s="185"/>
      <c r="AC11" s="185"/>
      <c r="AD11" s="185"/>
      <c r="AE11" s="185"/>
      <c r="AF11" s="185"/>
      <c r="AG11" s="185"/>
      <c r="AH11" s="185"/>
      <c r="AI11" s="185"/>
    </row>
    <row r="12" spans="1:35" s="186" customFormat="1" ht="32.25" customHeight="1">
      <c r="A12" s="187" t="s">
        <v>18</v>
      </c>
      <c r="B12" s="188" t="s">
        <v>1200</v>
      </c>
      <c r="C12" s="189" t="s">
        <v>19</v>
      </c>
      <c r="D12" s="188" t="s">
        <v>1200</v>
      </c>
      <c r="E12" s="190" t="s">
        <v>19</v>
      </c>
      <c r="F12" s="188" t="s">
        <v>1200</v>
      </c>
      <c r="G12" s="190" t="s">
        <v>19</v>
      </c>
      <c r="H12" s="188" t="s">
        <v>1200</v>
      </c>
      <c r="I12" s="190" t="s">
        <v>19</v>
      </c>
      <c r="J12" s="188" t="s">
        <v>1200</v>
      </c>
      <c r="K12" s="190" t="s">
        <v>19</v>
      </c>
      <c r="L12" s="200" t="s">
        <v>1200</v>
      </c>
      <c r="M12" s="191" t="s">
        <v>19</v>
      </c>
      <c r="N12" s="188" t="s">
        <v>1200</v>
      </c>
      <c r="O12" s="190" t="s">
        <v>19</v>
      </c>
      <c r="P12" s="202" t="s">
        <v>1200</v>
      </c>
      <c r="Q12" s="202" t="s">
        <v>19</v>
      </c>
      <c r="R12" s="188" t="s">
        <v>1200</v>
      </c>
      <c r="S12" s="190" t="s">
        <v>19</v>
      </c>
      <c r="T12" s="188" t="s">
        <v>1200</v>
      </c>
      <c r="U12" s="190" t="s">
        <v>19</v>
      </c>
      <c r="V12" s="188" t="s">
        <v>1200</v>
      </c>
      <c r="W12" s="190" t="s">
        <v>19</v>
      </c>
      <c r="X12" s="200" t="s">
        <v>1200</v>
      </c>
      <c r="Y12" s="190" t="s">
        <v>19</v>
      </c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</row>
    <row r="13" spans="1:35" ht="26.25" customHeight="1">
      <c r="A13" s="204" t="s">
        <v>20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AA13" s="177"/>
      <c r="AB13" s="177"/>
      <c r="AC13" s="177"/>
      <c r="AD13" s="177"/>
      <c r="AE13" s="177"/>
      <c r="AF13" s="177"/>
      <c r="AG13" s="177"/>
      <c r="AH13" s="177"/>
      <c r="AI13" s="177"/>
    </row>
    <row r="14" spans="1:35" s="196" customFormat="1" ht="26.25" customHeight="1">
      <c r="A14" s="204" t="s">
        <v>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165"/>
      <c r="AA14" s="195"/>
      <c r="AB14" s="195"/>
      <c r="AC14" s="195"/>
      <c r="AD14" s="195"/>
      <c r="AE14" s="195"/>
      <c r="AF14" s="195"/>
      <c r="AG14" s="195"/>
      <c r="AH14" s="195"/>
      <c r="AI14" s="195"/>
    </row>
    <row r="15" spans="1:35" s="196" customFormat="1" ht="26.25" customHeight="1">
      <c r="A15" s="204" t="s">
        <v>10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165"/>
      <c r="AA15" s="195"/>
      <c r="AB15" s="195"/>
      <c r="AC15" s="195"/>
      <c r="AD15" s="195"/>
      <c r="AE15" s="195"/>
      <c r="AF15" s="195"/>
      <c r="AG15" s="195"/>
      <c r="AH15" s="195"/>
      <c r="AI15" s="195"/>
    </row>
    <row r="16" spans="1:35" s="196" customFormat="1" ht="26.25" customHeight="1">
      <c r="A16" s="204" t="s">
        <v>21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165"/>
      <c r="AA16" s="195"/>
      <c r="AB16" s="195"/>
      <c r="AC16" s="195"/>
      <c r="AD16" s="195"/>
      <c r="AE16" s="195"/>
      <c r="AF16" s="195"/>
      <c r="AG16" s="195"/>
      <c r="AH16" s="195"/>
      <c r="AI16" s="195"/>
    </row>
    <row r="17" spans="1:35" s="196" customFormat="1" ht="26.25" customHeight="1">
      <c r="A17" s="204" t="s">
        <v>11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165"/>
      <c r="AA17" s="195"/>
      <c r="AB17" s="195"/>
      <c r="AC17" s="195"/>
      <c r="AD17" s="195"/>
      <c r="AE17" s="195"/>
      <c r="AF17" s="195"/>
      <c r="AG17" s="195"/>
      <c r="AH17" s="195"/>
      <c r="AI17" s="195"/>
    </row>
    <row r="18" spans="1:35" s="196" customFormat="1" ht="26.25" customHeight="1">
      <c r="A18" s="204" t="s">
        <v>22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165"/>
      <c r="AA18" s="195"/>
      <c r="AB18" s="195"/>
      <c r="AD18" s="195"/>
      <c r="AE18" s="195"/>
      <c r="AF18" s="195"/>
      <c r="AG18" s="195"/>
      <c r="AH18" s="195"/>
      <c r="AI18" s="195"/>
    </row>
    <row r="19" spans="1:35" s="197" customFormat="1" ht="26.25" customHeight="1">
      <c r="A19" s="204" t="s">
        <v>27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165"/>
      <c r="AC19" s="195"/>
    </row>
    <row r="20" spans="1:35" s="197" customFormat="1" ht="26.25" customHeight="1">
      <c r="A20" s="205" t="s">
        <v>23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165"/>
    </row>
    <row r="21" spans="1:35" s="197" customFormat="1" ht="26.25" customHeight="1">
      <c r="A21" s="205" t="s">
        <v>733</v>
      </c>
      <c r="B21" s="247"/>
      <c r="C21" s="247"/>
      <c r="D21" s="247"/>
      <c r="E21" s="247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165"/>
    </row>
    <row r="22" spans="1:35" s="197" customFormat="1" ht="26.25" customHeight="1">
      <c r="A22" s="205" t="s">
        <v>659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165"/>
    </row>
    <row r="23" spans="1:35" ht="26.25" customHeight="1">
      <c r="A23" s="205" t="s">
        <v>24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</row>
    <row r="24" spans="1:35" ht="26.25" customHeight="1">
      <c r="A24" s="205" t="s">
        <v>737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</row>
    <row r="25" spans="1:35" ht="20.25" customHeight="1">
      <c r="A25" s="205" t="s">
        <v>660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</row>
    <row r="26" spans="1:35" ht="20.25" customHeight="1">
      <c r="A26" s="205" t="s">
        <v>738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</row>
    <row r="27" spans="1:35" ht="20.25" customHeight="1">
      <c r="A27" s="205" t="s">
        <v>661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</row>
    <row r="28" spans="1:35" ht="20.25" customHeight="1">
      <c r="A28" s="205" t="s">
        <v>739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</row>
    <row r="29" spans="1:35" ht="20.25" customHeight="1">
      <c r="A29" s="205" t="s">
        <v>662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</row>
    <row r="30" spans="1:35" ht="20.25" customHeight="1">
      <c r="A30" s="205" t="s">
        <v>740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6"/>
      <c r="Y30" s="206"/>
    </row>
    <row r="31" spans="1:35" ht="20.25" customHeight="1">
      <c r="A31" s="205" t="s">
        <v>741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</row>
    <row r="32" spans="1:35" ht="20.25" customHeight="1">
      <c r="A32" s="205" t="s">
        <v>736</v>
      </c>
      <c r="B32" s="203"/>
      <c r="C32" s="203"/>
      <c r="D32" s="203"/>
      <c r="E32" s="203"/>
      <c r="F32" s="203"/>
      <c r="G32" s="203"/>
      <c r="H32" s="208"/>
      <c r="I32" s="208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</row>
    <row r="33" spans="1:35" ht="20.25" customHeight="1">
      <c r="A33" s="205" t="s">
        <v>25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</row>
    <row r="34" spans="1:35" s="165" customFormat="1" ht="20.25" customHeight="1">
      <c r="A34" s="205" t="s">
        <v>742</v>
      </c>
      <c r="B34" s="203"/>
      <c r="C34" s="203"/>
      <c r="D34" s="203"/>
      <c r="E34" s="203"/>
      <c r="F34" s="203"/>
      <c r="G34" s="203"/>
      <c r="H34" s="208"/>
      <c r="I34" s="208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6"/>
      <c r="Y34" s="206"/>
      <c r="AA34" s="166"/>
      <c r="AB34" s="166"/>
      <c r="AC34" s="166"/>
      <c r="AD34" s="166"/>
      <c r="AE34" s="166"/>
      <c r="AF34" s="166"/>
      <c r="AG34" s="166"/>
      <c r="AH34" s="166"/>
      <c r="AI34" s="166"/>
    </row>
    <row r="35" spans="1:35" s="165" customFormat="1" ht="20.25" customHeight="1">
      <c r="A35" s="205" t="s">
        <v>743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AA35" s="166"/>
      <c r="AB35" s="166"/>
      <c r="AC35" s="166"/>
      <c r="AD35" s="166"/>
      <c r="AE35" s="166"/>
      <c r="AF35" s="166"/>
      <c r="AG35" s="166"/>
      <c r="AH35" s="166"/>
      <c r="AI35" s="166"/>
    </row>
    <row r="36" spans="1:35" s="165" customFormat="1" ht="20.25" customHeight="1">
      <c r="A36" s="205" t="s">
        <v>744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AA36" s="166"/>
      <c r="AB36" s="166"/>
      <c r="AC36" s="166"/>
      <c r="AD36" s="166"/>
      <c r="AE36" s="166"/>
      <c r="AF36" s="166"/>
      <c r="AG36" s="166"/>
      <c r="AH36" s="166"/>
      <c r="AI36" s="166"/>
    </row>
    <row r="37" spans="1:35" s="165" customFormat="1" ht="20.25" customHeight="1">
      <c r="A37" s="205" t="s">
        <v>745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8"/>
      <c r="S37" s="208"/>
      <c r="T37" s="208"/>
      <c r="U37" s="208"/>
      <c r="V37" s="203"/>
      <c r="W37" s="203"/>
      <c r="X37" s="203"/>
      <c r="Y37" s="203"/>
      <c r="AA37" s="166"/>
      <c r="AB37" s="166"/>
      <c r="AC37" s="166"/>
      <c r="AD37" s="166"/>
      <c r="AE37" s="166"/>
      <c r="AF37" s="166"/>
      <c r="AG37" s="166"/>
      <c r="AH37" s="166"/>
      <c r="AI37" s="166"/>
    </row>
    <row r="38" spans="1:35" s="165" customFormat="1" ht="20.25" customHeight="1">
      <c r="A38" s="205" t="s">
        <v>746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AA38" s="166"/>
      <c r="AB38" s="166"/>
      <c r="AC38" s="166"/>
      <c r="AD38" s="166"/>
      <c r="AE38" s="166"/>
      <c r="AF38" s="166"/>
      <c r="AG38" s="166"/>
      <c r="AH38" s="166"/>
      <c r="AI38" s="166"/>
    </row>
    <row r="39" spans="1:35" s="165" customFormat="1" ht="20.25" customHeight="1">
      <c r="A39" s="205" t="s">
        <v>747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6"/>
      <c r="U39" s="206"/>
      <c r="V39" s="203"/>
      <c r="W39" s="203"/>
      <c r="X39" s="203"/>
      <c r="Y39" s="203"/>
      <c r="AA39" s="166"/>
      <c r="AB39" s="166"/>
      <c r="AC39" s="166"/>
      <c r="AD39" s="166"/>
      <c r="AE39" s="166"/>
      <c r="AF39" s="166"/>
      <c r="AG39" s="166"/>
      <c r="AH39" s="166"/>
      <c r="AI39" s="166"/>
    </row>
    <row r="40" spans="1:35" s="165" customFormat="1" ht="20.25" customHeight="1">
      <c r="A40" s="205" t="s">
        <v>748</v>
      </c>
      <c r="B40" s="203"/>
      <c r="C40" s="203"/>
      <c r="D40" s="203"/>
      <c r="E40" s="203"/>
      <c r="F40" s="203"/>
      <c r="G40" s="203"/>
      <c r="H40" s="206"/>
      <c r="I40" s="206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6"/>
      <c r="U40" s="206"/>
      <c r="V40" s="203"/>
      <c r="W40" s="203"/>
      <c r="X40" s="203"/>
      <c r="Y40" s="203"/>
      <c r="AA40" s="166"/>
      <c r="AB40" s="166"/>
      <c r="AC40" s="166"/>
      <c r="AD40" s="166"/>
      <c r="AE40" s="166"/>
      <c r="AF40" s="166"/>
      <c r="AG40" s="166"/>
      <c r="AH40" s="166"/>
      <c r="AI40" s="166"/>
    </row>
    <row r="41" spans="1:35" s="165" customFormat="1" ht="23.25" customHeight="1">
      <c r="A41" s="205" t="s">
        <v>749</v>
      </c>
      <c r="B41" s="203"/>
      <c r="C41" s="203"/>
      <c r="D41" s="203"/>
      <c r="E41" s="203"/>
      <c r="F41" s="203"/>
      <c r="G41" s="203"/>
      <c r="H41" s="208"/>
      <c r="I41" s="208"/>
      <c r="J41" s="208"/>
      <c r="K41" s="208"/>
      <c r="L41" s="203"/>
      <c r="M41" s="203"/>
      <c r="N41" s="203"/>
      <c r="O41" s="203"/>
      <c r="P41" s="203"/>
      <c r="Q41" s="203"/>
      <c r="R41" s="203"/>
      <c r="S41" s="203"/>
      <c r="T41" s="206"/>
      <c r="U41" s="206"/>
      <c r="V41" s="203"/>
      <c r="W41" s="203"/>
      <c r="X41" s="203"/>
      <c r="Y41" s="203"/>
      <c r="AA41" s="166"/>
      <c r="AB41" s="166"/>
      <c r="AC41" s="166"/>
      <c r="AD41" s="166"/>
      <c r="AE41" s="166"/>
      <c r="AF41" s="166"/>
      <c r="AG41" s="166"/>
      <c r="AH41" s="166"/>
      <c r="AI41" s="166"/>
    </row>
    <row r="42" spans="1:35" s="165" customFormat="1" ht="23.25" customHeight="1">
      <c r="A42" s="205" t="s">
        <v>750</v>
      </c>
      <c r="B42" s="203"/>
      <c r="C42" s="203"/>
      <c r="D42" s="203"/>
      <c r="E42" s="203"/>
      <c r="F42" s="203"/>
      <c r="G42" s="203"/>
      <c r="H42" s="208"/>
      <c r="I42" s="208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6"/>
      <c r="U42" s="206"/>
      <c r="V42" s="203"/>
      <c r="W42" s="203"/>
      <c r="X42" s="203"/>
      <c r="Y42" s="203"/>
      <c r="AA42" s="166"/>
      <c r="AB42" s="166"/>
      <c r="AC42" s="166"/>
      <c r="AD42" s="166"/>
      <c r="AE42" s="166"/>
      <c r="AF42" s="166"/>
      <c r="AG42" s="166"/>
      <c r="AH42" s="166"/>
      <c r="AI42" s="166"/>
    </row>
    <row r="43" spans="1:35" s="165" customFormat="1" ht="23.25" customHeight="1">
      <c r="A43" s="205" t="s">
        <v>751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AA43" s="166"/>
      <c r="AB43" s="166"/>
      <c r="AC43" s="166"/>
      <c r="AD43" s="166"/>
      <c r="AE43" s="166"/>
      <c r="AF43" s="166"/>
      <c r="AG43" s="166"/>
      <c r="AH43" s="166"/>
      <c r="AI43" s="166"/>
    </row>
    <row r="44" spans="1:35" s="165" customFormat="1" ht="23.25" customHeight="1">
      <c r="A44" s="205" t="s">
        <v>735</v>
      </c>
      <c r="B44" s="203"/>
      <c r="C44" s="203"/>
      <c r="D44" s="203"/>
      <c r="E44" s="203"/>
      <c r="F44" s="203"/>
      <c r="G44" s="203"/>
      <c r="H44" s="208"/>
      <c r="I44" s="208"/>
      <c r="J44" s="203"/>
      <c r="K44" s="203"/>
      <c r="L44" s="208"/>
      <c r="M44" s="208"/>
      <c r="N44" s="203"/>
      <c r="O44" s="203"/>
      <c r="P44" s="203"/>
      <c r="Q44" s="203"/>
      <c r="R44" s="203"/>
      <c r="S44" s="203"/>
      <c r="T44" s="208"/>
      <c r="U44" s="208"/>
      <c r="V44" s="203"/>
      <c r="W44" s="203"/>
      <c r="X44" s="203"/>
      <c r="Y44" s="203"/>
      <c r="AA44" s="166"/>
      <c r="AB44" s="166"/>
      <c r="AC44" s="166"/>
      <c r="AD44" s="166"/>
      <c r="AE44" s="166"/>
      <c r="AF44" s="166"/>
      <c r="AG44" s="166"/>
      <c r="AH44" s="166"/>
      <c r="AI44" s="166"/>
    </row>
    <row r="45" spans="1:35" s="165" customFormat="1" ht="23.25" customHeight="1">
      <c r="A45" s="205" t="s">
        <v>752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AA45" s="166"/>
      <c r="AB45" s="166"/>
      <c r="AC45" s="166"/>
      <c r="AD45" s="166"/>
      <c r="AE45" s="166"/>
      <c r="AF45" s="166"/>
      <c r="AG45" s="166"/>
      <c r="AH45" s="166"/>
      <c r="AI45" s="166"/>
    </row>
    <row r="46" spans="1:35" s="165" customFormat="1" ht="23.25" customHeight="1">
      <c r="A46" s="205" t="s">
        <v>753</v>
      </c>
      <c r="B46" s="203"/>
      <c r="C46" s="203"/>
      <c r="D46" s="203"/>
      <c r="E46" s="203"/>
      <c r="F46" s="203"/>
      <c r="G46" s="203"/>
      <c r="H46" s="206"/>
      <c r="I46" s="206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AA46" s="166"/>
      <c r="AB46" s="166"/>
      <c r="AC46" s="166"/>
      <c r="AD46" s="166"/>
      <c r="AE46" s="166"/>
      <c r="AF46" s="166"/>
      <c r="AG46" s="166"/>
      <c r="AH46" s="166"/>
      <c r="AI46" s="166"/>
    </row>
    <row r="47" spans="1:35" s="165" customFormat="1" ht="23.25" customHeight="1">
      <c r="A47" s="205" t="s">
        <v>754</v>
      </c>
      <c r="B47" s="203"/>
      <c r="C47" s="203"/>
      <c r="D47" s="203"/>
      <c r="E47" s="203"/>
      <c r="F47" s="203"/>
      <c r="G47" s="203"/>
      <c r="H47" s="206"/>
      <c r="I47" s="206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AA47" s="166"/>
      <c r="AB47" s="166"/>
      <c r="AC47" s="166"/>
      <c r="AD47" s="166"/>
      <c r="AE47" s="166"/>
      <c r="AF47" s="166"/>
      <c r="AG47" s="166"/>
      <c r="AH47" s="166"/>
      <c r="AI47" s="166"/>
    </row>
    <row r="48" spans="1:35" s="165" customFormat="1" ht="12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AA48" s="166"/>
      <c r="AB48" s="166"/>
      <c r="AC48" s="166"/>
      <c r="AD48" s="166"/>
      <c r="AE48" s="166"/>
      <c r="AF48" s="166"/>
      <c r="AG48" s="166"/>
      <c r="AH48" s="166"/>
      <c r="AI48" s="166"/>
    </row>
    <row r="49" spans="1:35" s="165" customFormat="1" ht="12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AA49" s="166"/>
      <c r="AB49" s="166"/>
      <c r="AC49" s="166"/>
      <c r="AD49" s="166"/>
      <c r="AE49" s="166"/>
      <c r="AF49" s="166"/>
      <c r="AG49" s="166"/>
      <c r="AH49" s="166"/>
      <c r="AI49" s="166"/>
    </row>
    <row r="50" spans="1:35" s="165" customFormat="1" ht="12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AA50" s="166"/>
      <c r="AB50" s="166"/>
      <c r="AC50" s="166"/>
      <c r="AD50" s="166"/>
      <c r="AE50" s="166"/>
      <c r="AF50" s="166"/>
      <c r="AG50" s="166"/>
      <c r="AH50" s="166"/>
      <c r="AI50" s="166"/>
    </row>
    <row r="51" spans="1:35" s="165" customFormat="1" ht="12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AA51" s="166"/>
      <c r="AB51" s="166"/>
      <c r="AC51" s="166"/>
      <c r="AD51" s="166"/>
      <c r="AE51" s="166"/>
      <c r="AF51" s="166"/>
      <c r="AG51" s="166"/>
      <c r="AH51" s="166"/>
      <c r="AI51" s="166"/>
    </row>
    <row r="52" spans="1:35" s="165" customFormat="1" ht="12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AA52" s="166"/>
      <c r="AB52" s="166"/>
      <c r="AC52" s="166"/>
      <c r="AD52" s="166"/>
      <c r="AE52" s="166"/>
      <c r="AF52" s="166"/>
      <c r="AG52" s="166"/>
      <c r="AH52" s="166"/>
      <c r="AI52" s="166"/>
    </row>
    <row r="53" spans="1:35" s="165" customFormat="1" ht="12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AA53" s="166"/>
      <c r="AB53" s="166"/>
      <c r="AC53" s="166"/>
      <c r="AD53" s="166"/>
      <c r="AE53" s="166"/>
      <c r="AF53" s="166"/>
      <c r="AG53" s="166"/>
      <c r="AH53" s="166"/>
      <c r="AI53" s="166"/>
    </row>
    <row r="54" spans="1:35" s="165" customFormat="1" ht="12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AA54" s="166"/>
      <c r="AB54" s="166"/>
      <c r="AC54" s="166"/>
      <c r="AD54" s="166"/>
      <c r="AE54" s="166"/>
      <c r="AF54" s="166"/>
      <c r="AG54" s="166"/>
      <c r="AH54" s="166"/>
      <c r="AI54" s="166"/>
    </row>
    <row r="55" spans="1:35" s="165" customFormat="1" ht="12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AA55" s="166"/>
      <c r="AB55" s="166"/>
      <c r="AC55" s="166"/>
      <c r="AD55" s="166"/>
      <c r="AE55" s="166"/>
      <c r="AF55" s="166"/>
      <c r="AG55" s="166"/>
      <c r="AH55" s="166"/>
      <c r="AI55" s="166"/>
    </row>
    <row r="56" spans="1:35" s="165" customFormat="1" ht="12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AA56" s="166"/>
      <c r="AB56" s="166"/>
      <c r="AC56" s="166"/>
      <c r="AD56" s="166"/>
      <c r="AE56" s="166"/>
      <c r="AF56" s="166"/>
      <c r="AG56" s="166"/>
      <c r="AH56" s="166"/>
      <c r="AI56" s="166"/>
    </row>
    <row r="57" spans="1:35" s="165" customFormat="1" ht="12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AA57" s="166"/>
      <c r="AB57" s="166"/>
      <c r="AC57" s="166"/>
      <c r="AD57" s="166"/>
      <c r="AE57" s="166"/>
      <c r="AF57" s="166"/>
      <c r="AG57" s="166"/>
      <c r="AH57" s="166"/>
      <c r="AI57" s="166"/>
    </row>
    <row r="58" spans="1:35" s="165" customFormat="1" ht="1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AA58" s="166"/>
      <c r="AB58" s="166"/>
      <c r="AC58" s="166"/>
      <c r="AD58" s="166"/>
      <c r="AE58" s="166"/>
      <c r="AF58" s="166"/>
      <c r="AG58" s="166"/>
      <c r="AH58" s="166"/>
      <c r="AI58" s="166"/>
    </row>
    <row r="59" spans="1:35" s="165" customFormat="1" ht="12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AA59" s="166"/>
      <c r="AB59" s="166"/>
      <c r="AC59" s="166"/>
      <c r="AD59" s="166"/>
      <c r="AE59" s="166"/>
      <c r="AF59" s="166"/>
      <c r="AG59" s="166"/>
      <c r="AH59" s="166"/>
      <c r="AI59" s="166"/>
    </row>
    <row r="60" spans="1:35" s="165" customFormat="1" ht="12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AA60" s="166"/>
      <c r="AB60" s="166"/>
      <c r="AC60" s="166"/>
      <c r="AD60" s="166"/>
      <c r="AE60" s="166"/>
      <c r="AF60" s="166"/>
      <c r="AG60" s="166"/>
      <c r="AH60" s="166"/>
      <c r="AI60" s="166"/>
    </row>
    <row r="61" spans="1:35" s="165" customFormat="1" ht="12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AA61" s="166"/>
      <c r="AB61" s="166"/>
      <c r="AC61" s="166"/>
      <c r="AD61" s="166"/>
      <c r="AE61" s="166"/>
      <c r="AF61" s="166"/>
      <c r="AG61" s="166"/>
      <c r="AH61" s="166"/>
      <c r="AI61" s="166"/>
    </row>
    <row r="62" spans="1:35" s="165" customFormat="1" ht="12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AA62" s="166"/>
      <c r="AB62" s="166"/>
      <c r="AC62" s="166"/>
      <c r="AD62" s="166"/>
      <c r="AE62" s="166"/>
      <c r="AF62" s="166"/>
      <c r="AG62" s="166"/>
      <c r="AH62" s="166"/>
      <c r="AI62" s="166"/>
    </row>
    <row r="63" spans="1:35" s="165" customFormat="1" ht="12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AA63" s="166"/>
      <c r="AB63" s="166"/>
      <c r="AC63" s="166"/>
      <c r="AD63" s="166"/>
      <c r="AE63" s="166"/>
      <c r="AF63" s="166"/>
      <c r="AG63" s="166"/>
      <c r="AH63" s="166"/>
      <c r="AI63" s="166"/>
    </row>
    <row r="64" spans="1:35" s="165" customFormat="1" ht="12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AA64" s="166"/>
      <c r="AB64" s="166"/>
      <c r="AC64" s="166"/>
      <c r="AD64" s="166"/>
      <c r="AE64" s="166"/>
      <c r="AF64" s="166"/>
      <c r="AG64" s="166"/>
      <c r="AH64" s="166"/>
      <c r="AI64" s="166"/>
    </row>
    <row r="65" spans="1:35" s="165" customFormat="1" ht="12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A65" s="166"/>
      <c r="AB65" s="166"/>
      <c r="AC65" s="166"/>
      <c r="AD65" s="166"/>
      <c r="AE65" s="166"/>
      <c r="AF65" s="166"/>
      <c r="AG65" s="166"/>
      <c r="AH65" s="166"/>
      <c r="AI65" s="166"/>
    </row>
    <row r="66" spans="1:35" s="165" customFormat="1" ht="12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AA66" s="166"/>
      <c r="AB66" s="166"/>
      <c r="AC66" s="166"/>
      <c r="AD66" s="166"/>
      <c r="AE66" s="166"/>
      <c r="AF66" s="166"/>
      <c r="AG66" s="166"/>
      <c r="AH66" s="166"/>
      <c r="AI66" s="166"/>
    </row>
    <row r="67" spans="1:35" s="165" customFormat="1" ht="12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AA67" s="166"/>
      <c r="AB67" s="166"/>
      <c r="AC67" s="166"/>
      <c r="AD67" s="166"/>
      <c r="AE67" s="166"/>
      <c r="AF67" s="166"/>
      <c r="AG67" s="166"/>
      <c r="AH67" s="166"/>
      <c r="AI67" s="166"/>
    </row>
    <row r="68" spans="1:35" s="165" customFormat="1" ht="12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AA68" s="166"/>
      <c r="AB68" s="166"/>
      <c r="AC68" s="166"/>
      <c r="AD68" s="166"/>
      <c r="AE68" s="166"/>
      <c r="AF68" s="166"/>
      <c r="AG68" s="166"/>
      <c r="AH68" s="166"/>
      <c r="AI68" s="166"/>
    </row>
    <row r="69" spans="1:35" s="165" customFormat="1" ht="12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AA69" s="166"/>
      <c r="AB69" s="166"/>
      <c r="AC69" s="166"/>
      <c r="AD69" s="166"/>
      <c r="AE69" s="166"/>
      <c r="AF69" s="166"/>
      <c r="AG69" s="166"/>
      <c r="AH69" s="166"/>
      <c r="AI69" s="166"/>
    </row>
    <row r="70" spans="1:35" s="165" customFormat="1" ht="12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AA70" s="166"/>
      <c r="AB70" s="166"/>
      <c r="AC70" s="166"/>
      <c r="AD70" s="166"/>
      <c r="AE70" s="166"/>
      <c r="AF70" s="166"/>
      <c r="AG70" s="166"/>
      <c r="AH70" s="166"/>
      <c r="AI70" s="166"/>
    </row>
    <row r="71" spans="1:35" s="165" customFormat="1" ht="12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AA71" s="166"/>
      <c r="AB71" s="166"/>
      <c r="AC71" s="166"/>
      <c r="AD71" s="166"/>
      <c r="AE71" s="166"/>
      <c r="AF71" s="166"/>
      <c r="AG71" s="166"/>
      <c r="AH71" s="166"/>
      <c r="AI71" s="166"/>
    </row>
    <row r="72" spans="1:35" s="165" customFormat="1" ht="12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AA72" s="166"/>
      <c r="AB72" s="166"/>
      <c r="AC72" s="166"/>
      <c r="AD72" s="166"/>
      <c r="AE72" s="166"/>
      <c r="AF72" s="166"/>
      <c r="AG72" s="166"/>
      <c r="AH72" s="166"/>
      <c r="AI72" s="166"/>
    </row>
    <row r="73" spans="1:35" s="165" customFormat="1" ht="12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AA73" s="166"/>
      <c r="AB73" s="166"/>
      <c r="AC73" s="166"/>
      <c r="AD73" s="166"/>
      <c r="AE73" s="166"/>
      <c r="AF73" s="166"/>
      <c r="AG73" s="166"/>
      <c r="AH73" s="166"/>
      <c r="AI73" s="166"/>
    </row>
    <row r="74" spans="1:35" s="165" customFormat="1" ht="12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AA74" s="166"/>
      <c r="AB74" s="166"/>
      <c r="AC74" s="166"/>
      <c r="AD74" s="166"/>
      <c r="AE74" s="166"/>
      <c r="AF74" s="166"/>
      <c r="AG74" s="166"/>
      <c r="AH74" s="166"/>
      <c r="AI74" s="166"/>
    </row>
    <row r="75" spans="1:35" s="165" customFormat="1" ht="12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AA75" s="166"/>
      <c r="AB75" s="166"/>
      <c r="AC75" s="166"/>
      <c r="AD75" s="166"/>
      <c r="AE75" s="166"/>
      <c r="AF75" s="166"/>
      <c r="AG75" s="166"/>
      <c r="AH75" s="166"/>
      <c r="AI75" s="166"/>
    </row>
    <row r="76" spans="1:35" s="165" customFormat="1" ht="12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AA76" s="166"/>
      <c r="AB76" s="166"/>
      <c r="AC76" s="166"/>
      <c r="AD76" s="166"/>
      <c r="AE76" s="166"/>
      <c r="AF76" s="166"/>
      <c r="AG76" s="166"/>
      <c r="AH76" s="166"/>
      <c r="AI76" s="166"/>
    </row>
    <row r="77" spans="1:35" s="165" customFormat="1" ht="12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AA77" s="166"/>
      <c r="AB77" s="166"/>
      <c r="AC77" s="166"/>
      <c r="AD77" s="166"/>
      <c r="AE77" s="166"/>
      <c r="AF77" s="166"/>
      <c r="AG77" s="166"/>
      <c r="AH77" s="166"/>
      <c r="AI77" s="166"/>
    </row>
    <row r="78" spans="1:35" s="165" customFormat="1" ht="12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AA78" s="166"/>
      <c r="AB78" s="166"/>
      <c r="AC78" s="166"/>
      <c r="AD78" s="166"/>
      <c r="AE78" s="166"/>
      <c r="AF78" s="166"/>
      <c r="AG78" s="166"/>
      <c r="AH78" s="166"/>
      <c r="AI78" s="166"/>
    </row>
    <row r="79" spans="1:35" s="165" customFormat="1" ht="1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AA79" s="166"/>
      <c r="AB79" s="166"/>
      <c r="AC79" s="166"/>
      <c r="AD79" s="166"/>
      <c r="AE79" s="166"/>
      <c r="AF79" s="166"/>
      <c r="AG79" s="166"/>
      <c r="AH79" s="166"/>
      <c r="AI79" s="166"/>
    </row>
    <row r="80" spans="1:35" s="165" customFormat="1" ht="12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AA80" s="166"/>
      <c r="AB80" s="166"/>
      <c r="AC80" s="166"/>
      <c r="AD80" s="166"/>
      <c r="AE80" s="166"/>
      <c r="AF80" s="166"/>
      <c r="AG80" s="166"/>
      <c r="AH80" s="166"/>
      <c r="AI80" s="166"/>
    </row>
    <row r="81" spans="1:35" s="165" customFormat="1" ht="12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AA81" s="166"/>
      <c r="AB81" s="166"/>
      <c r="AC81" s="166"/>
      <c r="AD81" s="166"/>
      <c r="AE81" s="166"/>
      <c r="AF81" s="166"/>
      <c r="AG81" s="166"/>
      <c r="AH81" s="166"/>
      <c r="AI81" s="166"/>
    </row>
    <row r="82" spans="1:35" s="165" customFormat="1" ht="12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AA82" s="166"/>
      <c r="AB82" s="166"/>
      <c r="AC82" s="166"/>
      <c r="AD82" s="166"/>
      <c r="AE82" s="166"/>
      <c r="AF82" s="166"/>
      <c r="AG82" s="166"/>
      <c r="AH82" s="166"/>
      <c r="AI82" s="166"/>
    </row>
    <row r="83" spans="1:35" s="165" customFormat="1" ht="12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AA83" s="166"/>
      <c r="AB83" s="166"/>
      <c r="AC83" s="166"/>
      <c r="AD83" s="166"/>
      <c r="AE83" s="166"/>
      <c r="AF83" s="166"/>
      <c r="AG83" s="166"/>
      <c r="AH83" s="166"/>
      <c r="AI83" s="166"/>
    </row>
    <row r="84" spans="1:35" s="165" customFormat="1" ht="12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AA84" s="166"/>
      <c r="AB84" s="166"/>
      <c r="AC84" s="166"/>
      <c r="AD84" s="166"/>
      <c r="AE84" s="166"/>
      <c r="AF84" s="166"/>
      <c r="AG84" s="166"/>
      <c r="AH84" s="166"/>
      <c r="AI84" s="166"/>
    </row>
    <row r="85" spans="1:35" s="165" customFormat="1" ht="12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AA85" s="166"/>
      <c r="AB85" s="166"/>
      <c r="AC85" s="166"/>
      <c r="AD85" s="166"/>
      <c r="AE85" s="166"/>
      <c r="AF85" s="166"/>
      <c r="AG85" s="166"/>
      <c r="AH85" s="166"/>
      <c r="AI85" s="166"/>
    </row>
    <row r="86" spans="1:35" s="165" customFormat="1" ht="12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AA86" s="166"/>
      <c r="AB86" s="166"/>
      <c r="AC86" s="166"/>
      <c r="AD86" s="166"/>
      <c r="AE86" s="166"/>
      <c r="AF86" s="166"/>
      <c r="AG86" s="166"/>
      <c r="AH86" s="166"/>
      <c r="AI86" s="166"/>
    </row>
    <row r="87" spans="1:35" s="165" customFormat="1" ht="12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AA87" s="166"/>
      <c r="AB87" s="166"/>
      <c r="AC87" s="166"/>
      <c r="AD87" s="166"/>
      <c r="AE87" s="166"/>
      <c r="AF87" s="166"/>
      <c r="AG87" s="166"/>
      <c r="AH87" s="166"/>
      <c r="AI87" s="166"/>
    </row>
    <row r="88" spans="1:35" s="165" customFormat="1" ht="12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AA88" s="166"/>
      <c r="AB88" s="166"/>
      <c r="AC88" s="166"/>
      <c r="AD88" s="166"/>
      <c r="AE88" s="166"/>
      <c r="AF88" s="166"/>
      <c r="AG88" s="166"/>
      <c r="AH88" s="166"/>
      <c r="AI88" s="166"/>
    </row>
    <row r="89" spans="1:35" s="165" customFormat="1" ht="12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AA89" s="166"/>
      <c r="AB89" s="166"/>
      <c r="AC89" s="166"/>
      <c r="AD89" s="166"/>
      <c r="AE89" s="166"/>
      <c r="AF89" s="166"/>
      <c r="AG89" s="166"/>
      <c r="AH89" s="166"/>
      <c r="AI89" s="166"/>
    </row>
    <row r="90" spans="1:35" s="165" customFormat="1" ht="12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AA90" s="166"/>
      <c r="AB90" s="166"/>
      <c r="AC90" s="166"/>
      <c r="AD90" s="166"/>
      <c r="AE90" s="166"/>
      <c r="AF90" s="166"/>
      <c r="AG90" s="166"/>
      <c r="AH90" s="166"/>
      <c r="AI90" s="166"/>
    </row>
    <row r="91" spans="1:35" s="165" customFormat="1" ht="12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AA91" s="166"/>
      <c r="AB91" s="166"/>
      <c r="AC91" s="166"/>
      <c r="AD91" s="166"/>
      <c r="AE91" s="166"/>
      <c r="AF91" s="166"/>
      <c r="AG91" s="166"/>
      <c r="AH91" s="166"/>
      <c r="AI91" s="166"/>
    </row>
    <row r="92" spans="1:35" s="165" customFormat="1" ht="12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AA92" s="166"/>
      <c r="AB92" s="166"/>
      <c r="AC92" s="166"/>
      <c r="AD92" s="166"/>
      <c r="AE92" s="166"/>
      <c r="AF92" s="166"/>
      <c r="AG92" s="166"/>
      <c r="AH92" s="166"/>
      <c r="AI92" s="166"/>
    </row>
    <row r="93" spans="1:35" s="165" customFormat="1" ht="12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AA93" s="166"/>
      <c r="AB93" s="166"/>
      <c r="AC93" s="166"/>
      <c r="AD93" s="166"/>
      <c r="AE93" s="166"/>
      <c r="AF93" s="166"/>
      <c r="AG93" s="166"/>
      <c r="AH93" s="166"/>
      <c r="AI93" s="166"/>
    </row>
    <row r="94" spans="1:35" s="165" customFormat="1" ht="12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AA94" s="166"/>
      <c r="AB94" s="166"/>
      <c r="AC94" s="166"/>
      <c r="AD94" s="166"/>
      <c r="AE94" s="166"/>
      <c r="AF94" s="166"/>
      <c r="AG94" s="166"/>
      <c r="AH94" s="166"/>
      <c r="AI94" s="166"/>
    </row>
    <row r="95" spans="1:35" s="165" customFormat="1" ht="12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AA95" s="166"/>
      <c r="AB95" s="166"/>
      <c r="AC95" s="166"/>
      <c r="AD95" s="166"/>
      <c r="AE95" s="166"/>
      <c r="AF95" s="166"/>
      <c r="AG95" s="166"/>
      <c r="AH95" s="166"/>
      <c r="AI95" s="166"/>
    </row>
    <row r="96" spans="1:35" s="165" customFormat="1" ht="12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AA96" s="166"/>
      <c r="AB96" s="166"/>
      <c r="AC96" s="166"/>
      <c r="AD96" s="166"/>
      <c r="AE96" s="166"/>
      <c r="AF96" s="166"/>
      <c r="AG96" s="166"/>
      <c r="AH96" s="166"/>
      <c r="AI96" s="166"/>
    </row>
    <row r="97" spans="1:35" s="165" customFormat="1" ht="12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AA97" s="166"/>
      <c r="AB97" s="166"/>
      <c r="AC97" s="166"/>
      <c r="AD97" s="166"/>
      <c r="AE97" s="166"/>
      <c r="AF97" s="166"/>
      <c r="AG97" s="166"/>
      <c r="AH97" s="166"/>
      <c r="AI97" s="166"/>
    </row>
    <row r="98" spans="1:35" s="165" customFormat="1" ht="12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AA98" s="166"/>
      <c r="AB98" s="166"/>
      <c r="AC98" s="166"/>
      <c r="AD98" s="166"/>
      <c r="AE98" s="166"/>
      <c r="AF98" s="166"/>
      <c r="AG98" s="166"/>
      <c r="AH98" s="166"/>
      <c r="AI98" s="166"/>
    </row>
    <row r="99" spans="1:35" s="165" customFormat="1" ht="12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AA99" s="166"/>
      <c r="AB99" s="166"/>
      <c r="AC99" s="166"/>
      <c r="AD99" s="166"/>
      <c r="AE99" s="166"/>
      <c r="AF99" s="166"/>
      <c r="AG99" s="166"/>
      <c r="AH99" s="166"/>
      <c r="AI99" s="166"/>
    </row>
    <row r="100" spans="1:35" s="165" customFormat="1" ht="12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AA100" s="166"/>
      <c r="AB100" s="166"/>
      <c r="AC100" s="166"/>
      <c r="AD100" s="166"/>
      <c r="AE100" s="166"/>
      <c r="AF100" s="166"/>
      <c r="AG100" s="166"/>
      <c r="AH100" s="166"/>
      <c r="AI100" s="166"/>
    </row>
    <row r="101" spans="1:35" s="165" customFormat="1" ht="12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AA101" s="166"/>
      <c r="AB101" s="166"/>
      <c r="AC101" s="166"/>
      <c r="AD101" s="166"/>
      <c r="AE101" s="166"/>
      <c r="AF101" s="166"/>
      <c r="AG101" s="166"/>
      <c r="AH101" s="166"/>
      <c r="AI101" s="166"/>
    </row>
    <row r="102" spans="1:35" s="165" customFormat="1" ht="12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AA102" s="166"/>
      <c r="AB102" s="166"/>
      <c r="AC102" s="166"/>
      <c r="AD102" s="166"/>
      <c r="AE102" s="166"/>
      <c r="AF102" s="166"/>
      <c r="AG102" s="166"/>
      <c r="AH102" s="166"/>
      <c r="AI102" s="166"/>
    </row>
    <row r="103" spans="1:35" s="165" customFormat="1" ht="12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AA103" s="166"/>
      <c r="AB103" s="166"/>
      <c r="AC103" s="166"/>
      <c r="AD103" s="166"/>
      <c r="AE103" s="166"/>
      <c r="AF103" s="166"/>
      <c r="AG103" s="166"/>
      <c r="AH103" s="166"/>
      <c r="AI103" s="166"/>
    </row>
    <row r="104" spans="1:35" s="165" customFormat="1" ht="12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AA104" s="166"/>
      <c r="AB104" s="166"/>
      <c r="AC104" s="166"/>
      <c r="AD104" s="166"/>
      <c r="AE104" s="166"/>
      <c r="AF104" s="166"/>
      <c r="AG104" s="166"/>
      <c r="AH104" s="166"/>
      <c r="AI104" s="166"/>
    </row>
    <row r="105" spans="1:35" s="165" customFormat="1" ht="12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AA105" s="166"/>
      <c r="AB105" s="166"/>
      <c r="AC105" s="166"/>
      <c r="AD105" s="166"/>
      <c r="AE105" s="166"/>
      <c r="AF105" s="166"/>
      <c r="AG105" s="166"/>
      <c r="AH105" s="166"/>
      <c r="AI105" s="166"/>
    </row>
    <row r="106" spans="1:35" s="165" customFormat="1" ht="12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AA106" s="166"/>
      <c r="AB106" s="166"/>
      <c r="AC106" s="166"/>
      <c r="AD106" s="166"/>
      <c r="AE106" s="166"/>
      <c r="AF106" s="166"/>
      <c r="AG106" s="166"/>
      <c r="AH106" s="166"/>
      <c r="AI106" s="166"/>
    </row>
    <row r="107" spans="1:35" s="165" customFormat="1" ht="12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AA107" s="166"/>
      <c r="AB107" s="166"/>
      <c r="AC107" s="166"/>
      <c r="AD107" s="166"/>
      <c r="AE107" s="166"/>
      <c r="AF107" s="166"/>
      <c r="AG107" s="166"/>
      <c r="AH107" s="166"/>
      <c r="AI107" s="166"/>
    </row>
    <row r="108" spans="1:35" s="165" customFormat="1" ht="12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AA108" s="166"/>
      <c r="AB108" s="166"/>
      <c r="AC108" s="166"/>
      <c r="AD108" s="166"/>
      <c r="AE108" s="166"/>
      <c r="AF108" s="166"/>
      <c r="AG108" s="166"/>
      <c r="AH108" s="166"/>
      <c r="AI108" s="166"/>
    </row>
    <row r="109" spans="1:35" s="165" customFormat="1" ht="12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AA109" s="166"/>
      <c r="AB109" s="166"/>
      <c r="AC109" s="166"/>
      <c r="AD109" s="166"/>
      <c r="AE109" s="166"/>
      <c r="AF109" s="166"/>
      <c r="AG109" s="166"/>
      <c r="AH109" s="166"/>
      <c r="AI109" s="166"/>
    </row>
    <row r="110" spans="1:35" s="165" customFormat="1" ht="12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AA110" s="166"/>
      <c r="AB110" s="166"/>
      <c r="AC110" s="166"/>
      <c r="AD110" s="166"/>
      <c r="AE110" s="166"/>
      <c r="AF110" s="166"/>
      <c r="AG110" s="166"/>
      <c r="AH110" s="166"/>
      <c r="AI110" s="166"/>
    </row>
    <row r="111" spans="1:35" s="165" customFormat="1" ht="12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AA111" s="166"/>
      <c r="AB111" s="166"/>
      <c r="AC111" s="166"/>
      <c r="AD111" s="166"/>
      <c r="AE111" s="166"/>
      <c r="AF111" s="166"/>
      <c r="AG111" s="166"/>
      <c r="AH111" s="166"/>
      <c r="AI111" s="166"/>
    </row>
    <row r="112" spans="1:35" s="165" customFormat="1" ht="12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AA112" s="166"/>
      <c r="AB112" s="166"/>
      <c r="AC112" s="166"/>
      <c r="AD112" s="166"/>
      <c r="AE112" s="166"/>
      <c r="AF112" s="166"/>
      <c r="AG112" s="166"/>
      <c r="AH112" s="166"/>
      <c r="AI112" s="166"/>
    </row>
    <row r="113" spans="1:35" s="165" customFormat="1" ht="12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AA113" s="166"/>
      <c r="AB113" s="166"/>
      <c r="AC113" s="166"/>
      <c r="AD113" s="166"/>
      <c r="AE113" s="166"/>
      <c r="AF113" s="166"/>
      <c r="AG113" s="166"/>
      <c r="AH113" s="166"/>
      <c r="AI113" s="166"/>
    </row>
    <row r="114" spans="1:35" s="165" customFormat="1" ht="12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AA114" s="166"/>
      <c r="AB114" s="166"/>
      <c r="AC114" s="166"/>
      <c r="AD114" s="166"/>
      <c r="AE114" s="166"/>
      <c r="AF114" s="166"/>
      <c r="AG114" s="166"/>
      <c r="AH114" s="166"/>
      <c r="AI114" s="166"/>
    </row>
    <row r="115" spans="1:35" s="165" customFormat="1" ht="12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AA115" s="166"/>
      <c r="AB115" s="166"/>
      <c r="AC115" s="166"/>
      <c r="AD115" s="166"/>
      <c r="AE115" s="166"/>
      <c r="AF115" s="166"/>
      <c r="AG115" s="166"/>
      <c r="AH115" s="166"/>
      <c r="AI115" s="166"/>
    </row>
    <row r="116" spans="1:35" s="165" customFormat="1" ht="12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AA116" s="166"/>
      <c r="AB116" s="166"/>
      <c r="AC116" s="166"/>
      <c r="AD116" s="166"/>
      <c r="AE116" s="166"/>
      <c r="AF116" s="166"/>
      <c r="AG116" s="166"/>
      <c r="AH116" s="166"/>
      <c r="AI116" s="166"/>
    </row>
    <row r="117" spans="1:35" s="165" customFormat="1" ht="12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AA117" s="166"/>
      <c r="AB117" s="166"/>
      <c r="AC117" s="166"/>
      <c r="AD117" s="166"/>
      <c r="AE117" s="166"/>
      <c r="AF117" s="166"/>
      <c r="AG117" s="166"/>
      <c r="AH117" s="166"/>
      <c r="AI117" s="166"/>
    </row>
    <row r="118" spans="1:35" s="165" customFormat="1" ht="12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AA118" s="166"/>
      <c r="AB118" s="166"/>
      <c r="AC118" s="166"/>
      <c r="AD118" s="166"/>
      <c r="AE118" s="166"/>
      <c r="AF118" s="166"/>
      <c r="AG118" s="166"/>
      <c r="AH118" s="166"/>
      <c r="AI118" s="166"/>
    </row>
    <row r="119" spans="1:35" s="165" customFormat="1" ht="12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AA119" s="166"/>
      <c r="AB119" s="166"/>
      <c r="AC119" s="166"/>
      <c r="AD119" s="166"/>
      <c r="AE119" s="166"/>
      <c r="AF119" s="166"/>
      <c r="AG119" s="166"/>
      <c r="AH119" s="166"/>
      <c r="AI119" s="166"/>
    </row>
    <row r="120" spans="1:35" s="165" customFormat="1" ht="12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AA120" s="166"/>
      <c r="AB120" s="166"/>
      <c r="AC120" s="166"/>
      <c r="AD120" s="166"/>
      <c r="AE120" s="166"/>
      <c r="AF120" s="166"/>
      <c r="AG120" s="166"/>
      <c r="AH120" s="166"/>
      <c r="AI120" s="166"/>
    </row>
    <row r="121" spans="1:35" s="165" customFormat="1" ht="12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AA121" s="166"/>
      <c r="AB121" s="166"/>
      <c r="AC121" s="166"/>
      <c r="AD121" s="166"/>
      <c r="AE121" s="166"/>
      <c r="AF121" s="166"/>
      <c r="AG121" s="166"/>
      <c r="AH121" s="166"/>
      <c r="AI121" s="166"/>
    </row>
    <row r="122" spans="1:35" s="165" customFormat="1" ht="12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AA122" s="166"/>
      <c r="AB122" s="166"/>
      <c r="AC122" s="166"/>
      <c r="AD122" s="166"/>
      <c r="AE122" s="166"/>
      <c r="AF122" s="166"/>
      <c r="AG122" s="166"/>
      <c r="AH122" s="166"/>
      <c r="AI122" s="166"/>
    </row>
    <row r="123" spans="1:35" s="165" customFormat="1" ht="12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AA123" s="166"/>
      <c r="AB123" s="166"/>
      <c r="AC123" s="166"/>
      <c r="AD123" s="166"/>
      <c r="AE123" s="166"/>
      <c r="AF123" s="166"/>
      <c r="AG123" s="166"/>
      <c r="AH123" s="166"/>
      <c r="AI123" s="166"/>
    </row>
    <row r="124" spans="1:35" s="165" customFormat="1" ht="12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AA124" s="166"/>
      <c r="AB124" s="166"/>
      <c r="AC124" s="166"/>
      <c r="AD124" s="166"/>
      <c r="AE124" s="166"/>
      <c r="AF124" s="166"/>
      <c r="AG124" s="166"/>
      <c r="AH124" s="166"/>
      <c r="AI124" s="166"/>
    </row>
    <row r="125" spans="1:35" s="165" customFormat="1" ht="12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AA125" s="166"/>
      <c r="AB125" s="166"/>
      <c r="AC125" s="166"/>
      <c r="AD125" s="166"/>
      <c r="AE125" s="166"/>
      <c r="AF125" s="166"/>
      <c r="AG125" s="166"/>
      <c r="AH125" s="166"/>
      <c r="AI125" s="166"/>
    </row>
    <row r="126" spans="1:35" s="165" customFormat="1" ht="12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AA126" s="166"/>
      <c r="AB126" s="166"/>
      <c r="AC126" s="166"/>
      <c r="AD126" s="166"/>
      <c r="AE126" s="166"/>
      <c r="AF126" s="166"/>
      <c r="AG126" s="166"/>
      <c r="AH126" s="166"/>
      <c r="AI126" s="166"/>
    </row>
    <row r="127" spans="1:35" s="165" customFormat="1" ht="12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AA127" s="166"/>
      <c r="AB127" s="166"/>
      <c r="AC127" s="166"/>
      <c r="AD127" s="166"/>
      <c r="AE127" s="166"/>
      <c r="AF127" s="166"/>
      <c r="AG127" s="166"/>
      <c r="AH127" s="166"/>
      <c r="AI127" s="166"/>
    </row>
    <row r="128" spans="1:35" s="165" customFormat="1" ht="12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AA128" s="166"/>
      <c r="AB128" s="166"/>
      <c r="AC128" s="166"/>
      <c r="AD128" s="166"/>
      <c r="AE128" s="166"/>
      <c r="AF128" s="166"/>
      <c r="AG128" s="166"/>
      <c r="AH128" s="166"/>
      <c r="AI128" s="166"/>
    </row>
    <row r="129" spans="1:35" s="165" customFormat="1" ht="12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AA129" s="166"/>
      <c r="AB129" s="166"/>
      <c r="AC129" s="166"/>
      <c r="AD129" s="166"/>
      <c r="AE129" s="166"/>
      <c r="AF129" s="166"/>
      <c r="AG129" s="166"/>
      <c r="AH129" s="166"/>
      <c r="AI129" s="166"/>
    </row>
    <row r="130" spans="1:35" s="165" customFormat="1" ht="12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AA130" s="166"/>
      <c r="AB130" s="166"/>
      <c r="AC130" s="166"/>
      <c r="AD130" s="166"/>
      <c r="AE130" s="166"/>
      <c r="AF130" s="166"/>
      <c r="AG130" s="166"/>
      <c r="AH130" s="166"/>
      <c r="AI130" s="166"/>
    </row>
    <row r="131" spans="1:35" s="165" customFormat="1" ht="12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AA131" s="166"/>
      <c r="AB131" s="166"/>
      <c r="AC131" s="166"/>
      <c r="AD131" s="166"/>
      <c r="AE131" s="166"/>
      <c r="AF131" s="166"/>
      <c r="AG131" s="166"/>
      <c r="AH131" s="166"/>
      <c r="AI131" s="166"/>
    </row>
    <row r="132" spans="1:35" s="165" customFormat="1" ht="12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AA132" s="166"/>
      <c r="AB132" s="166"/>
      <c r="AC132" s="166"/>
      <c r="AD132" s="166"/>
      <c r="AE132" s="166"/>
      <c r="AF132" s="166"/>
      <c r="AG132" s="166"/>
      <c r="AH132" s="166"/>
      <c r="AI132" s="166"/>
    </row>
    <row r="133" spans="1:35" s="165" customFormat="1" ht="12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AA133" s="166"/>
      <c r="AB133" s="166"/>
      <c r="AC133" s="166"/>
      <c r="AD133" s="166"/>
      <c r="AE133" s="166"/>
      <c r="AF133" s="166"/>
      <c r="AG133" s="166"/>
      <c r="AH133" s="166"/>
      <c r="AI133" s="166"/>
    </row>
    <row r="134" spans="1:35" s="165" customFormat="1" ht="12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AA134" s="166"/>
      <c r="AB134" s="166"/>
      <c r="AC134" s="166"/>
      <c r="AD134" s="166"/>
      <c r="AE134" s="166"/>
      <c r="AF134" s="166"/>
      <c r="AG134" s="166"/>
      <c r="AH134" s="166"/>
      <c r="AI134" s="166"/>
    </row>
    <row r="135" spans="1:35" s="165" customFormat="1" ht="12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AA135" s="166"/>
      <c r="AB135" s="166"/>
      <c r="AC135" s="166"/>
      <c r="AD135" s="166"/>
      <c r="AE135" s="166"/>
      <c r="AF135" s="166"/>
      <c r="AG135" s="166"/>
      <c r="AH135" s="166"/>
      <c r="AI135" s="166"/>
    </row>
    <row r="136" spans="1:35" s="165" customFormat="1" ht="12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AA136" s="166"/>
      <c r="AB136" s="166"/>
      <c r="AC136" s="166"/>
      <c r="AD136" s="166"/>
      <c r="AE136" s="166"/>
      <c r="AF136" s="166"/>
      <c r="AG136" s="166"/>
      <c r="AH136" s="166"/>
      <c r="AI136" s="166"/>
    </row>
    <row r="137" spans="1:35" s="165" customFormat="1" ht="12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AA137" s="166"/>
      <c r="AB137" s="166"/>
      <c r="AC137" s="166"/>
      <c r="AD137" s="166"/>
      <c r="AE137" s="166"/>
      <c r="AF137" s="166"/>
      <c r="AG137" s="166"/>
      <c r="AH137" s="166"/>
      <c r="AI137" s="166"/>
    </row>
    <row r="138" spans="1:35" s="165" customFormat="1" ht="12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AA138" s="166"/>
      <c r="AB138" s="166"/>
      <c r="AC138" s="166"/>
      <c r="AD138" s="166"/>
      <c r="AE138" s="166"/>
      <c r="AF138" s="166"/>
      <c r="AG138" s="166"/>
      <c r="AH138" s="166"/>
      <c r="AI138" s="166"/>
    </row>
    <row r="139" spans="1:35" s="165" customFormat="1" ht="12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AA139" s="166"/>
      <c r="AB139" s="166"/>
      <c r="AC139" s="166"/>
      <c r="AD139" s="166"/>
      <c r="AE139" s="166"/>
      <c r="AF139" s="166"/>
      <c r="AG139" s="166"/>
      <c r="AH139" s="166"/>
      <c r="AI139" s="166"/>
    </row>
    <row r="140" spans="1:35" s="165" customFormat="1" ht="12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AA140" s="166"/>
      <c r="AB140" s="166"/>
      <c r="AC140" s="166"/>
      <c r="AD140" s="166"/>
      <c r="AE140" s="166"/>
      <c r="AF140" s="166"/>
      <c r="AG140" s="166"/>
      <c r="AH140" s="166"/>
      <c r="AI140" s="166"/>
    </row>
    <row r="141" spans="1:35" s="165" customFormat="1" ht="12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AA141" s="166"/>
      <c r="AB141" s="166"/>
      <c r="AC141" s="166"/>
      <c r="AD141" s="166"/>
      <c r="AE141" s="166"/>
      <c r="AF141" s="166"/>
      <c r="AG141" s="166"/>
      <c r="AH141" s="166"/>
      <c r="AI141" s="166"/>
    </row>
    <row r="142" spans="1:35" s="165" customFormat="1" ht="12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AA142" s="166"/>
      <c r="AB142" s="166"/>
      <c r="AC142" s="166"/>
      <c r="AD142" s="166"/>
      <c r="AE142" s="166"/>
      <c r="AF142" s="166"/>
      <c r="AG142" s="166"/>
      <c r="AH142" s="166"/>
      <c r="AI142" s="166"/>
    </row>
    <row r="143" spans="1:35" s="165" customFormat="1" ht="12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AA143" s="166"/>
      <c r="AB143" s="166"/>
      <c r="AC143" s="166"/>
      <c r="AD143" s="166"/>
      <c r="AE143" s="166"/>
      <c r="AF143" s="166"/>
      <c r="AG143" s="166"/>
      <c r="AH143" s="166"/>
      <c r="AI143" s="166"/>
    </row>
    <row r="144" spans="1:35" s="165" customFormat="1" ht="12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AA144" s="166"/>
      <c r="AB144" s="166"/>
      <c r="AC144" s="166"/>
      <c r="AD144" s="166"/>
      <c r="AE144" s="166"/>
      <c r="AF144" s="166"/>
      <c r="AG144" s="166"/>
      <c r="AH144" s="166"/>
      <c r="AI144" s="166"/>
    </row>
    <row r="145" spans="1:35" s="165" customFormat="1" ht="12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AA145" s="166"/>
      <c r="AB145" s="166"/>
      <c r="AC145" s="166"/>
      <c r="AD145" s="166"/>
      <c r="AE145" s="166"/>
      <c r="AF145" s="166"/>
      <c r="AG145" s="166"/>
      <c r="AH145" s="166"/>
      <c r="AI145" s="166"/>
    </row>
    <row r="146" spans="1:35" s="165" customFormat="1" ht="12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AA146" s="166"/>
      <c r="AB146" s="166"/>
      <c r="AC146" s="166"/>
      <c r="AD146" s="166"/>
      <c r="AE146" s="166"/>
      <c r="AF146" s="166"/>
      <c r="AG146" s="166"/>
      <c r="AH146" s="166"/>
      <c r="AI146" s="166"/>
    </row>
    <row r="147" spans="1:35" s="165" customFormat="1" ht="12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AA147" s="166"/>
      <c r="AB147" s="166"/>
      <c r="AC147" s="166"/>
      <c r="AD147" s="166"/>
      <c r="AE147" s="166"/>
      <c r="AF147" s="166"/>
      <c r="AG147" s="166"/>
      <c r="AH147" s="166"/>
      <c r="AI147" s="166"/>
    </row>
    <row r="148" spans="1:35" s="165" customFormat="1" ht="12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AA148" s="166"/>
      <c r="AB148" s="166"/>
      <c r="AC148" s="166"/>
      <c r="AD148" s="166"/>
      <c r="AE148" s="166"/>
      <c r="AF148" s="166"/>
      <c r="AG148" s="166"/>
      <c r="AH148" s="166"/>
      <c r="AI148" s="166"/>
    </row>
    <row r="149" spans="1:35" s="165" customFormat="1" ht="12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AA149" s="166"/>
      <c r="AB149" s="166"/>
      <c r="AC149" s="166"/>
      <c r="AD149" s="166"/>
      <c r="AE149" s="166"/>
      <c r="AF149" s="166"/>
      <c r="AG149" s="166"/>
      <c r="AH149" s="166"/>
      <c r="AI149" s="166"/>
    </row>
    <row r="150" spans="1:35" s="165" customFormat="1" ht="12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AA150" s="166"/>
      <c r="AB150" s="166"/>
      <c r="AC150" s="166"/>
      <c r="AD150" s="166"/>
      <c r="AE150" s="166"/>
      <c r="AF150" s="166"/>
      <c r="AG150" s="166"/>
      <c r="AH150" s="166"/>
      <c r="AI150" s="166"/>
    </row>
    <row r="151" spans="1:35" s="165" customFormat="1" ht="12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AA151" s="166"/>
      <c r="AB151" s="166"/>
      <c r="AC151" s="166"/>
      <c r="AD151" s="166"/>
      <c r="AE151" s="166"/>
      <c r="AF151" s="166"/>
      <c r="AG151" s="166"/>
      <c r="AH151" s="166"/>
      <c r="AI151" s="166"/>
    </row>
    <row r="152" spans="1:35" s="165" customFormat="1" ht="12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AA152" s="166"/>
      <c r="AB152" s="166"/>
      <c r="AC152" s="166"/>
      <c r="AD152" s="166"/>
      <c r="AE152" s="166"/>
      <c r="AF152" s="166"/>
      <c r="AG152" s="166"/>
      <c r="AH152" s="166"/>
      <c r="AI152" s="166"/>
    </row>
    <row r="153" spans="1:35" s="165" customFormat="1" ht="12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AA153" s="166"/>
      <c r="AB153" s="166"/>
      <c r="AC153" s="166"/>
      <c r="AD153" s="166"/>
      <c r="AE153" s="166"/>
      <c r="AF153" s="166"/>
      <c r="AG153" s="166"/>
      <c r="AH153" s="166"/>
      <c r="AI153" s="166"/>
    </row>
    <row r="154" spans="1:35" s="165" customFormat="1" ht="12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AA154" s="166"/>
      <c r="AB154" s="166"/>
      <c r="AC154" s="166"/>
      <c r="AD154" s="166"/>
      <c r="AE154" s="166"/>
      <c r="AF154" s="166"/>
      <c r="AG154" s="166"/>
      <c r="AH154" s="166"/>
      <c r="AI154" s="166"/>
    </row>
    <row r="155" spans="1:35" s="165" customFormat="1" ht="12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AA155" s="166"/>
      <c r="AB155" s="166"/>
      <c r="AC155" s="166"/>
      <c r="AD155" s="166"/>
      <c r="AE155" s="166"/>
      <c r="AF155" s="166"/>
      <c r="AG155" s="166"/>
      <c r="AH155" s="166"/>
      <c r="AI155" s="166"/>
    </row>
    <row r="156" spans="1:35" s="165" customFormat="1" ht="12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AA156" s="166"/>
      <c r="AB156" s="166"/>
      <c r="AC156" s="166"/>
      <c r="AD156" s="166"/>
      <c r="AE156" s="166"/>
      <c r="AF156" s="166"/>
      <c r="AG156" s="166"/>
      <c r="AH156" s="166"/>
      <c r="AI156" s="166"/>
    </row>
    <row r="157" spans="1:35" s="165" customFormat="1" ht="12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AA157" s="166"/>
      <c r="AB157" s="166"/>
      <c r="AC157" s="166"/>
      <c r="AD157" s="166"/>
      <c r="AE157" s="166"/>
      <c r="AF157" s="166"/>
      <c r="AG157" s="166"/>
      <c r="AH157" s="166"/>
      <c r="AI157" s="166"/>
    </row>
    <row r="158" spans="1:35" s="165" customFormat="1" ht="12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AA158" s="166"/>
      <c r="AB158" s="166"/>
      <c r="AC158" s="166"/>
      <c r="AD158" s="166"/>
      <c r="AE158" s="166"/>
      <c r="AF158" s="166"/>
      <c r="AG158" s="166"/>
      <c r="AH158" s="166"/>
      <c r="AI158" s="166"/>
    </row>
    <row r="159" spans="1:35" s="165" customFormat="1" ht="12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AA159" s="166"/>
      <c r="AB159" s="166"/>
      <c r="AC159" s="166"/>
      <c r="AD159" s="166"/>
      <c r="AE159" s="166"/>
      <c r="AF159" s="166"/>
      <c r="AG159" s="166"/>
      <c r="AH159" s="166"/>
      <c r="AI159" s="166"/>
    </row>
    <row r="160" spans="1:35" s="165" customFormat="1" ht="12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AA160" s="166"/>
      <c r="AB160" s="166"/>
      <c r="AC160" s="166"/>
      <c r="AD160" s="166"/>
      <c r="AE160" s="166"/>
      <c r="AF160" s="166"/>
      <c r="AG160" s="166"/>
      <c r="AH160" s="166"/>
      <c r="AI160" s="166"/>
    </row>
    <row r="161" spans="1:35" s="165" customFormat="1" ht="12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AA161" s="166"/>
      <c r="AB161" s="166"/>
      <c r="AC161" s="166"/>
      <c r="AD161" s="166"/>
      <c r="AE161" s="166"/>
      <c r="AF161" s="166"/>
      <c r="AG161" s="166"/>
      <c r="AH161" s="166"/>
      <c r="AI161" s="166"/>
    </row>
    <row r="162" spans="1:35" s="165" customFormat="1" ht="12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AA162" s="166"/>
      <c r="AB162" s="166"/>
      <c r="AC162" s="166"/>
      <c r="AD162" s="166"/>
      <c r="AE162" s="166"/>
      <c r="AF162" s="166"/>
      <c r="AG162" s="166"/>
      <c r="AH162" s="166"/>
      <c r="AI162" s="166"/>
    </row>
    <row r="163" spans="1:35" s="165" customFormat="1" ht="12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AA163" s="166"/>
      <c r="AB163" s="166"/>
      <c r="AC163" s="166"/>
      <c r="AD163" s="166"/>
      <c r="AE163" s="166"/>
      <c r="AF163" s="166"/>
      <c r="AG163" s="166"/>
      <c r="AH163" s="166"/>
      <c r="AI163" s="166"/>
    </row>
    <row r="164" spans="1:35" s="165" customFormat="1" ht="12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AA164" s="166"/>
      <c r="AB164" s="166"/>
      <c r="AC164" s="166"/>
      <c r="AD164" s="166"/>
      <c r="AE164" s="166"/>
      <c r="AF164" s="166"/>
      <c r="AG164" s="166"/>
      <c r="AH164" s="166"/>
      <c r="AI164" s="166"/>
    </row>
    <row r="165" spans="1:35" s="165" customFormat="1" ht="12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AA165" s="166"/>
      <c r="AB165" s="166"/>
      <c r="AC165" s="166"/>
      <c r="AD165" s="166"/>
      <c r="AE165" s="166"/>
      <c r="AF165" s="166"/>
      <c r="AG165" s="166"/>
      <c r="AH165" s="166"/>
      <c r="AI165" s="166"/>
    </row>
    <row r="166" spans="1:35" s="165" customFormat="1" ht="12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AA166" s="166"/>
      <c r="AB166" s="166"/>
      <c r="AC166" s="166"/>
      <c r="AD166" s="166"/>
      <c r="AE166" s="166"/>
      <c r="AF166" s="166"/>
      <c r="AG166" s="166"/>
      <c r="AH166" s="166"/>
      <c r="AI166" s="166"/>
    </row>
    <row r="167" spans="1:35" s="165" customFormat="1" ht="12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AA167" s="166"/>
      <c r="AB167" s="166"/>
      <c r="AC167" s="166"/>
      <c r="AD167" s="166"/>
      <c r="AE167" s="166"/>
      <c r="AF167" s="166"/>
      <c r="AG167" s="166"/>
      <c r="AH167" s="166"/>
      <c r="AI167" s="166"/>
    </row>
    <row r="168" spans="1:35" s="165" customFormat="1" ht="12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AA168" s="166"/>
      <c r="AB168" s="166"/>
      <c r="AC168" s="166"/>
      <c r="AD168" s="166"/>
      <c r="AE168" s="166"/>
      <c r="AF168" s="166"/>
      <c r="AG168" s="166"/>
      <c r="AH168" s="166"/>
      <c r="AI168" s="166"/>
    </row>
    <row r="169" spans="1:35" s="165" customFormat="1" ht="12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AA169" s="166"/>
      <c r="AB169" s="166"/>
      <c r="AC169" s="166"/>
      <c r="AD169" s="166"/>
      <c r="AE169" s="166"/>
      <c r="AF169" s="166"/>
      <c r="AG169" s="166"/>
      <c r="AH169" s="166"/>
      <c r="AI169" s="166"/>
    </row>
    <row r="170" spans="1:35" s="165" customFormat="1" ht="12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AA170" s="166"/>
      <c r="AB170" s="166"/>
      <c r="AC170" s="166"/>
      <c r="AD170" s="166"/>
      <c r="AE170" s="166"/>
      <c r="AF170" s="166"/>
      <c r="AG170" s="166"/>
      <c r="AH170" s="166"/>
      <c r="AI170" s="166"/>
    </row>
    <row r="171" spans="1:35" s="165" customFormat="1" ht="12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AA171" s="166"/>
      <c r="AB171" s="166"/>
      <c r="AC171" s="166"/>
      <c r="AD171" s="166"/>
      <c r="AE171" s="166"/>
      <c r="AF171" s="166"/>
      <c r="AG171" s="166"/>
      <c r="AH171" s="166"/>
      <c r="AI171" s="166"/>
    </row>
    <row r="172" spans="1:35" s="165" customFormat="1" ht="12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AA172" s="166"/>
      <c r="AB172" s="166"/>
      <c r="AC172" s="166"/>
      <c r="AD172" s="166"/>
      <c r="AE172" s="166"/>
      <c r="AF172" s="166"/>
      <c r="AG172" s="166"/>
      <c r="AH172" s="166"/>
      <c r="AI172" s="166"/>
    </row>
    <row r="173" spans="1:35" s="165" customFormat="1" ht="12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AA173" s="166"/>
      <c r="AB173" s="166"/>
      <c r="AC173" s="166"/>
      <c r="AD173" s="166"/>
      <c r="AE173" s="166"/>
      <c r="AF173" s="166"/>
      <c r="AG173" s="166"/>
      <c r="AH173" s="166"/>
      <c r="AI173" s="166"/>
    </row>
    <row r="174" spans="1:35" s="165" customFormat="1" ht="12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AA174" s="166"/>
      <c r="AB174" s="166"/>
      <c r="AC174" s="166"/>
      <c r="AD174" s="166"/>
      <c r="AE174" s="166"/>
      <c r="AF174" s="166"/>
      <c r="AG174" s="166"/>
      <c r="AH174" s="166"/>
      <c r="AI174" s="166"/>
    </row>
    <row r="175" spans="1:35" s="165" customFormat="1" ht="12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AA175" s="166"/>
      <c r="AB175" s="166"/>
      <c r="AC175" s="166"/>
      <c r="AD175" s="166"/>
      <c r="AE175" s="166"/>
      <c r="AF175" s="166"/>
      <c r="AG175" s="166"/>
      <c r="AH175" s="166"/>
      <c r="AI175" s="166"/>
    </row>
    <row r="176" spans="1:35" s="165" customFormat="1" ht="12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AA176" s="166"/>
      <c r="AB176" s="166"/>
      <c r="AC176" s="166"/>
      <c r="AD176" s="166"/>
      <c r="AE176" s="166"/>
      <c r="AF176" s="166"/>
      <c r="AG176" s="166"/>
      <c r="AH176" s="166"/>
      <c r="AI176" s="166"/>
    </row>
    <row r="177" spans="1:35" s="165" customFormat="1" ht="12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AA177" s="166"/>
      <c r="AB177" s="166"/>
      <c r="AC177" s="166"/>
      <c r="AD177" s="166"/>
      <c r="AE177" s="166"/>
      <c r="AF177" s="166"/>
      <c r="AG177" s="166"/>
      <c r="AH177" s="166"/>
      <c r="AI177" s="166"/>
    </row>
    <row r="178" spans="1:35" s="165" customFormat="1" ht="12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AA178" s="166"/>
      <c r="AB178" s="166"/>
      <c r="AC178" s="166"/>
      <c r="AD178" s="166"/>
      <c r="AE178" s="166"/>
      <c r="AF178" s="166"/>
      <c r="AG178" s="166"/>
      <c r="AH178" s="166"/>
      <c r="AI178" s="166"/>
    </row>
    <row r="179" spans="1:35" s="165" customFormat="1" ht="12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AA179" s="166"/>
      <c r="AB179" s="166"/>
      <c r="AC179" s="166"/>
      <c r="AD179" s="166"/>
      <c r="AE179" s="166"/>
      <c r="AF179" s="166"/>
      <c r="AG179" s="166"/>
      <c r="AH179" s="166"/>
      <c r="AI179" s="166"/>
    </row>
    <row r="180" spans="1:35" s="165" customFormat="1" ht="12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AA180" s="166"/>
      <c r="AB180" s="166"/>
      <c r="AC180" s="166"/>
      <c r="AD180" s="166"/>
      <c r="AE180" s="166"/>
      <c r="AF180" s="166"/>
      <c r="AG180" s="166"/>
      <c r="AH180" s="166"/>
      <c r="AI180" s="166"/>
    </row>
    <row r="181" spans="1:35" s="165" customFormat="1" ht="12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AA181" s="166"/>
      <c r="AB181" s="166"/>
      <c r="AC181" s="166"/>
      <c r="AD181" s="166"/>
      <c r="AE181" s="166"/>
      <c r="AF181" s="166"/>
      <c r="AG181" s="166"/>
      <c r="AH181" s="166"/>
      <c r="AI181" s="166"/>
    </row>
    <row r="182" spans="1:35" s="165" customFormat="1" ht="12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AA182" s="166"/>
      <c r="AB182" s="166"/>
      <c r="AC182" s="166"/>
      <c r="AD182" s="166"/>
      <c r="AE182" s="166"/>
      <c r="AF182" s="166"/>
      <c r="AG182" s="166"/>
      <c r="AH182" s="166"/>
      <c r="AI182" s="166"/>
    </row>
    <row r="183" spans="1:35" s="165" customFormat="1" ht="12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AA183" s="166"/>
      <c r="AB183" s="166"/>
      <c r="AC183" s="166"/>
      <c r="AD183" s="166"/>
      <c r="AE183" s="166"/>
      <c r="AF183" s="166"/>
      <c r="AG183" s="166"/>
      <c r="AH183" s="166"/>
      <c r="AI183" s="166"/>
    </row>
    <row r="184" spans="1:35" s="165" customFormat="1" ht="12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AA184" s="166"/>
      <c r="AB184" s="166"/>
      <c r="AC184" s="166"/>
      <c r="AD184" s="166"/>
      <c r="AE184" s="166"/>
      <c r="AF184" s="166"/>
      <c r="AG184" s="166"/>
      <c r="AH184" s="166"/>
      <c r="AI184" s="166"/>
    </row>
    <row r="185" spans="1:35" s="165" customFormat="1" ht="12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AA185" s="166"/>
      <c r="AB185" s="166"/>
      <c r="AC185" s="166"/>
      <c r="AD185" s="166"/>
      <c r="AE185" s="166"/>
      <c r="AF185" s="166"/>
      <c r="AG185" s="166"/>
      <c r="AH185" s="166"/>
      <c r="AI185" s="166"/>
    </row>
    <row r="186" spans="1:35" s="165" customFormat="1" ht="12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AA186" s="166"/>
      <c r="AB186" s="166"/>
      <c r="AC186" s="166"/>
      <c r="AD186" s="166"/>
      <c r="AE186" s="166"/>
      <c r="AF186" s="166"/>
      <c r="AG186" s="166"/>
      <c r="AH186" s="166"/>
      <c r="AI186" s="166"/>
    </row>
    <row r="187" spans="1:35" s="165" customFormat="1" ht="12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AA187" s="166"/>
      <c r="AB187" s="166"/>
      <c r="AC187" s="166"/>
      <c r="AD187" s="166"/>
      <c r="AE187" s="166"/>
      <c r="AF187" s="166"/>
      <c r="AG187" s="166"/>
      <c r="AH187" s="166"/>
      <c r="AI187" s="166"/>
    </row>
    <row r="188" spans="1:35" s="165" customFormat="1" ht="12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AA188" s="166"/>
      <c r="AB188" s="166"/>
      <c r="AC188" s="166"/>
      <c r="AD188" s="166"/>
      <c r="AE188" s="166"/>
      <c r="AF188" s="166"/>
      <c r="AG188" s="166"/>
      <c r="AH188" s="166"/>
      <c r="AI188" s="166"/>
    </row>
    <row r="189" spans="1:35" s="165" customFormat="1" ht="12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AA189" s="166"/>
      <c r="AB189" s="166"/>
      <c r="AC189" s="166"/>
      <c r="AD189" s="166"/>
      <c r="AE189" s="166"/>
      <c r="AF189" s="166"/>
      <c r="AG189" s="166"/>
      <c r="AH189" s="166"/>
      <c r="AI189" s="166"/>
    </row>
    <row r="190" spans="1:35" s="165" customFormat="1" ht="12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AA190" s="166"/>
      <c r="AB190" s="166"/>
      <c r="AC190" s="166"/>
      <c r="AD190" s="166"/>
      <c r="AE190" s="166"/>
      <c r="AF190" s="166"/>
      <c r="AG190" s="166"/>
      <c r="AH190" s="166"/>
      <c r="AI190" s="166"/>
    </row>
    <row r="191" spans="1:35" s="165" customFormat="1" ht="12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AA191" s="166"/>
      <c r="AB191" s="166"/>
      <c r="AC191" s="166"/>
      <c r="AD191" s="166"/>
      <c r="AE191" s="166"/>
      <c r="AF191" s="166"/>
      <c r="AG191" s="166"/>
      <c r="AH191" s="166"/>
      <c r="AI191" s="166"/>
    </row>
    <row r="192" spans="1:35" s="165" customFormat="1" ht="12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AA192" s="166"/>
      <c r="AB192" s="166"/>
      <c r="AC192" s="166"/>
      <c r="AD192" s="166"/>
      <c r="AE192" s="166"/>
      <c r="AF192" s="166"/>
      <c r="AG192" s="166"/>
      <c r="AH192" s="166"/>
      <c r="AI192" s="166"/>
    </row>
    <row r="193" spans="1:35" s="165" customFormat="1" ht="12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AA193" s="166"/>
      <c r="AB193" s="166"/>
      <c r="AC193" s="166"/>
      <c r="AD193" s="166"/>
      <c r="AE193" s="166"/>
      <c r="AF193" s="166"/>
      <c r="AG193" s="166"/>
      <c r="AH193" s="166"/>
      <c r="AI193" s="166"/>
    </row>
    <row r="194" spans="1:35" s="165" customFormat="1" ht="12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AA194" s="166"/>
      <c r="AB194" s="166"/>
      <c r="AC194" s="166"/>
      <c r="AD194" s="166"/>
      <c r="AE194" s="166"/>
      <c r="AF194" s="166"/>
      <c r="AG194" s="166"/>
      <c r="AH194" s="166"/>
      <c r="AI194" s="166"/>
    </row>
    <row r="195" spans="1:35" s="165" customFormat="1" ht="12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AA195" s="166"/>
      <c r="AB195" s="166"/>
      <c r="AC195" s="166"/>
      <c r="AD195" s="166"/>
      <c r="AE195" s="166"/>
      <c r="AF195" s="166"/>
      <c r="AG195" s="166"/>
      <c r="AH195" s="166"/>
      <c r="AI195" s="166"/>
    </row>
    <row r="196" spans="1:35" s="165" customFormat="1" ht="12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AA196" s="166"/>
      <c r="AB196" s="166"/>
      <c r="AC196" s="166"/>
      <c r="AD196" s="166"/>
      <c r="AE196" s="166"/>
      <c r="AF196" s="166"/>
      <c r="AG196" s="166"/>
      <c r="AH196" s="166"/>
      <c r="AI196" s="166"/>
    </row>
    <row r="197" spans="1:35" s="165" customFormat="1" ht="12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AA197" s="166"/>
      <c r="AB197" s="166"/>
      <c r="AC197" s="166"/>
      <c r="AD197" s="166"/>
      <c r="AE197" s="166"/>
      <c r="AF197" s="166"/>
      <c r="AG197" s="166"/>
      <c r="AH197" s="166"/>
      <c r="AI197" s="166"/>
    </row>
    <row r="198" spans="1:35" s="165" customFormat="1" ht="12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AA198" s="166"/>
      <c r="AB198" s="166"/>
      <c r="AC198" s="166"/>
      <c r="AD198" s="166"/>
      <c r="AE198" s="166"/>
      <c r="AF198" s="166"/>
      <c r="AG198" s="166"/>
      <c r="AH198" s="166"/>
      <c r="AI198" s="166"/>
    </row>
    <row r="199" spans="1:35" s="165" customFormat="1" ht="12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AA199" s="166"/>
      <c r="AB199" s="166"/>
      <c r="AC199" s="166"/>
      <c r="AD199" s="166"/>
      <c r="AE199" s="166"/>
      <c r="AF199" s="166"/>
      <c r="AG199" s="166"/>
      <c r="AH199" s="166"/>
      <c r="AI199" s="166"/>
    </row>
    <row r="200" spans="1:35" s="165" customFormat="1" ht="12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AA200" s="166"/>
      <c r="AB200" s="166"/>
      <c r="AC200" s="166"/>
      <c r="AD200" s="166"/>
      <c r="AE200" s="166"/>
      <c r="AF200" s="166"/>
      <c r="AG200" s="166"/>
      <c r="AH200" s="166"/>
      <c r="AI200" s="166"/>
    </row>
    <row r="201" spans="1:35" s="165" customFormat="1" ht="12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AA201" s="166"/>
      <c r="AB201" s="166"/>
      <c r="AC201" s="166"/>
      <c r="AD201" s="166"/>
      <c r="AE201" s="166"/>
      <c r="AF201" s="166"/>
      <c r="AG201" s="166"/>
      <c r="AH201" s="166"/>
      <c r="AI201" s="166"/>
    </row>
    <row r="202" spans="1:35" s="165" customFormat="1" ht="12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AA202" s="166"/>
      <c r="AB202" s="166"/>
      <c r="AC202" s="166"/>
      <c r="AD202" s="166"/>
      <c r="AE202" s="166"/>
      <c r="AF202" s="166"/>
      <c r="AG202" s="166"/>
      <c r="AH202" s="166"/>
      <c r="AI202" s="166"/>
    </row>
    <row r="203" spans="1:35" s="165" customFormat="1" ht="12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AA203" s="166"/>
      <c r="AB203" s="166"/>
      <c r="AC203" s="166"/>
      <c r="AD203" s="166"/>
      <c r="AE203" s="166"/>
      <c r="AF203" s="166"/>
      <c r="AG203" s="166"/>
      <c r="AH203" s="166"/>
      <c r="AI203" s="166"/>
    </row>
    <row r="204" spans="1:35" s="165" customFormat="1" ht="12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AA204" s="166"/>
      <c r="AB204" s="166"/>
      <c r="AC204" s="166"/>
      <c r="AD204" s="166"/>
      <c r="AE204" s="166"/>
      <c r="AF204" s="166"/>
      <c r="AG204" s="166"/>
      <c r="AH204" s="166"/>
      <c r="AI204" s="166"/>
    </row>
    <row r="205" spans="1:35" s="165" customFormat="1" ht="12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AA205" s="166"/>
      <c r="AB205" s="166"/>
      <c r="AC205" s="166"/>
      <c r="AD205" s="166"/>
      <c r="AE205" s="166"/>
      <c r="AF205" s="166"/>
      <c r="AG205" s="166"/>
      <c r="AH205" s="166"/>
      <c r="AI205" s="166"/>
    </row>
    <row r="206" spans="1:35" s="165" customFormat="1" ht="12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AA206" s="166"/>
      <c r="AB206" s="166"/>
      <c r="AC206" s="166"/>
      <c r="AD206" s="166"/>
      <c r="AE206" s="166"/>
      <c r="AF206" s="166"/>
      <c r="AG206" s="166"/>
      <c r="AH206" s="166"/>
      <c r="AI206" s="166"/>
    </row>
    <row r="207" spans="1:35" s="165" customFormat="1" ht="12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AA207" s="166"/>
      <c r="AB207" s="166"/>
      <c r="AC207" s="166"/>
      <c r="AD207" s="166"/>
      <c r="AE207" s="166"/>
      <c r="AF207" s="166"/>
      <c r="AG207" s="166"/>
      <c r="AH207" s="166"/>
      <c r="AI207" s="166"/>
    </row>
    <row r="208" spans="1:35" s="165" customFormat="1" ht="12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AA208" s="166"/>
      <c r="AB208" s="166"/>
      <c r="AC208" s="166"/>
      <c r="AD208" s="166"/>
      <c r="AE208" s="166"/>
      <c r="AF208" s="166"/>
      <c r="AG208" s="166"/>
      <c r="AH208" s="166"/>
      <c r="AI208" s="166"/>
    </row>
    <row r="209" spans="1:35" s="165" customFormat="1" ht="12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AA209" s="166"/>
      <c r="AB209" s="166"/>
      <c r="AC209" s="166"/>
      <c r="AD209" s="166"/>
      <c r="AE209" s="166"/>
      <c r="AF209" s="166"/>
      <c r="AG209" s="166"/>
      <c r="AH209" s="166"/>
      <c r="AI209" s="166"/>
    </row>
    <row r="210" spans="1:35" s="165" customFormat="1" ht="12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AA210" s="166"/>
      <c r="AB210" s="166"/>
      <c r="AC210" s="166"/>
      <c r="AD210" s="166"/>
      <c r="AE210" s="166"/>
      <c r="AF210" s="166"/>
      <c r="AG210" s="166"/>
      <c r="AH210" s="166"/>
      <c r="AI210" s="166"/>
    </row>
    <row r="211" spans="1:35" s="165" customFormat="1" ht="12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AA211" s="166"/>
      <c r="AB211" s="166"/>
      <c r="AC211" s="166"/>
      <c r="AD211" s="166"/>
      <c r="AE211" s="166"/>
      <c r="AF211" s="166"/>
      <c r="AG211" s="166"/>
      <c r="AH211" s="166"/>
      <c r="AI211" s="166"/>
    </row>
    <row r="212" spans="1:35" s="165" customFormat="1" ht="12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AA212" s="166"/>
      <c r="AB212" s="166"/>
      <c r="AC212" s="166"/>
      <c r="AD212" s="166"/>
      <c r="AE212" s="166"/>
      <c r="AF212" s="166"/>
      <c r="AG212" s="166"/>
      <c r="AH212" s="166"/>
      <c r="AI212" s="166"/>
    </row>
    <row r="213" spans="1:35" s="165" customFormat="1" ht="12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AA213" s="166"/>
      <c r="AB213" s="166"/>
      <c r="AC213" s="166"/>
      <c r="AD213" s="166"/>
      <c r="AE213" s="166"/>
      <c r="AF213" s="166"/>
      <c r="AG213" s="166"/>
      <c r="AH213" s="166"/>
      <c r="AI213" s="166"/>
    </row>
    <row r="214" spans="1:35" s="165" customFormat="1" ht="12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AA214" s="166"/>
      <c r="AB214" s="166"/>
      <c r="AC214" s="166"/>
      <c r="AD214" s="166"/>
      <c r="AE214" s="166"/>
      <c r="AF214" s="166"/>
      <c r="AG214" s="166"/>
      <c r="AH214" s="166"/>
      <c r="AI214" s="166"/>
    </row>
    <row r="215" spans="1:35" s="165" customFormat="1" ht="12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AA215" s="166"/>
      <c r="AB215" s="166"/>
      <c r="AC215" s="166"/>
      <c r="AD215" s="166"/>
      <c r="AE215" s="166"/>
      <c r="AF215" s="166"/>
      <c r="AG215" s="166"/>
      <c r="AH215" s="166"/>
      <c r="AI215" s="166"/>
    </row>
    <row r="216" spans="1:35" s="165" customFormat="1" ht="12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AA216" s="166"/>
      <c r="AB216" s="166"/>
      <c r="AC216" s="166"/>
      <c r="AD216" s="166"/>
      <c r="AE216" s="166"/>
      <c r="AF216" s="166"/>
      <c r="AG216" s="166"/>
      <c r="AH216" s="166"/>
      <c r="AI216" s="166"/>
    </row>
    <row r="217" spans="1:35" s="165" customFormat="1" ht="12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AA217" s="166"/>
      <c r="AB217" s="166"/>
      <c r="AC217" s="166"/>
      <c r="AD217" s="166"/>
      <c r="AE217" s="166"/>
      <c r="AF217" s="166"/>
      <c r="AG217" s="166"/>
      <c r="AH217" s="166"/>
      <c r="AI217" s="166"/>
    </row>
    <row r="218" spans="1:35" s="165" customFormat="1" ht="12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AA218" s="166"/>
      <c r="AB218" s="166"/>
      <c r="AC218" s="166"/>
      <c r="AD218" s="166"/>
      <c r="AE218" s="166"/>
      <c r="AF218" s="166"/>
      <c r="AG218" s="166"/>
      <c r="AH218" s="166"/>
      <c r="AI218" s="166"/>
    </row>
    <row r="219" spans="1:35" s="165" customFormat="1" ht="1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AA219" s="166"/>
      <c r="AB219" s="166"/>
      <c r="AC219" s="166"/>
      <c r="AD219" s="166"/>
      <c r="AE219" s="166"/>
      <c r="AF219" s="166"/>
      <c r="AG219" s="166"/>
      <c r="AH219" s="166"/>
      <c r="AI219" s="166"/>
    </row>
    <row r="220" spans="1:35" s="165" customFormat="1" ht="12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AA220" s="166"/>
      <c r="AB220" s="166"/>
      <c r="AC220" s="166"/>
      <c r="AD220" s="166"/>
      <c r="AE220" s="166"/>
      <c r="AF220" s="166"/>
      <c r="AG220" s="166"/>
      <c r="AH220" s="166"/>
      <c r="AI220" s="166"/>
    </row>
    <row r="221" spans="1:35" s="165" customFormat="1" ht="12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AA221" s="166"/>
      <c r="AB221" s="166"/>
      <c r="AC221" s="166"/>
      <c r="AD221" s="166"/>
      <c r="AE221" s="166"/>
      <c r="AF221" s="166"/>
      <c r="AG221" s="166"/>
      <c r="AH221" s="166"/>
      <c r="AI221" s="166"/>
    </row>
    <row r="222" spans="1:35" s="165" customFormat="1" ht="1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AA222" s="166"/>
      <c r="AB222" s="166"/>
      <c r="AC222" s="166"/>
      <c r="AD222" s="166"/>
      <c r="AE222" s="166"/>
      <c r="AF222" s="166"/>
      <c r="AG222" s="166"/>
      <c r="AH222" s="166"/>
      <c r="AI222" s="166"/>
    </row>
    <row r="223" spans="1:35" s="165" customFormat="1" ht="12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AA223" s="166"/>
      <c r="AB223" s="166"/>
      <c r="AC223" s="166"/>
      <c r="AD223" s="166"/>
      <c r="AE223" s="166"/>
      <c r="AF223" s="166"/>
      <c r="AG223" s="166"/>
      <c r="AH223" s="166"/>
      <c r="AI223" s="166"/>
    </row>
    <row r="224" spans="1:35" s="165" customFormat="1" ht="12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AA224" s="166"/>
      <c r="AB224" s="166"/>
      <c r="AC224" s="166"/>
      <c r="AD224" s="166"/>
      <c r="AE224" s="166"/>
      <c r="AF224" s="166"/>
      <c r="AG224" s="166"/>
      <c r="AH224" s="166"/>
      <c r="AI224" s="166"/>
    </row>
    <row r="225" spans="1:35" s="165" customFormat="1" ht="12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AA225" s="166"/>
      <c r="AB225" s="166"/>
      <c r="AC225" s="166"/>
      <c r="AD225" s="166"/>
      <c r="AE225" s="166"/>
      <c r="AF225" s="166"/>
      <c r="AG225" s="166"/>
      <c r="AH225" s="166"/>
      <c r="AI225" s="166"/>
    </row>
    <row r="226" spans="1:35" s="165" customFormat="1" ht="12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AA226" s="166"/>
      <c r="AB226" s="166"/>
      <c r="AC226" s="166"/>
      <c r="AD226" s="166"/>
      <c r="AE226" s="166"/>
      <c r="AF226" s="166"/>
      <c r="AG226" s="166"/>
      <c r="AH226" s="166"/>
      <c r="AI226" s="166"/>
    </row>
    <row r="227" spans="1:35" s="165" customFormat="1" ht="12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AA227" s="166"/>
      <c r="AB227" s="166"/>
      <c r="AC227" s="166"/>
      <c r="AD227" s="166"/>
      <c r="AE227" s="166"/>
      <c r="AF227" s="166"/>
      <c r="AG227" s="166"/>
      <c r="AH227" s="166"/>
      <c r="AI227" s="166"/>
    </row>
    <row r="228" spans="1:35" s="165" customFormat="1" ht="12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AA228" s="166"/>
      <c r="AB228" s="166"/>
      <c r="AC228" s="166"/>
      <c r="AD228" s="166"/>
      <c r="AE228" s="166"/>
      <c r="AF228" s="166"/>
      <c r="AG228" s="166"/>
      <c r="AH228" s="166"/>
      <c r="AI228" s="166"/>
    </row>
    <row r="229" spans="1:35" s="165" customFormat="1" ht="12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AA229" s="166"/>
      <c r="AB229" s="166"/>
      <c r="AC229" s="166"/>
      <c r="AD229" s="166"/>
      <c r="AE229" s="166"/>
      <c r="AF229" s="166"/>
      <c r="AG229" s="166"/>
      <c r="AH229" s="166"/>
      <c r="AI229" s="166"/>
    </row>
    <row r="230" spans="1:35" s="165" customFormat="1" ht="12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AA230" s="166"/>
      <c r="AB230" s="166"/>
      <c r="AC230" s="166"/>
      <c r="AD230" s="166"/>
      <c r="AE230" s="166"/>
      <c r="AF230" s="166"/>
      <c r="AG230" s="166"/>
      <c r="AH230" s="166"/>
      <c r="AI230" s="166"/>
    </row>
    <row r="231" spans="1:35" s="165" customFormat="1" ht="12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AA231" s="166"/>
      <c r="AB231" s="166"/>
      <c r="AC231" s="166"/>
      <c r="AD231" s="166"/>
      <c r="AE231" s="166"/>
      <c r="AF231" s="166"/>
      <c r="AG231" s="166"/>
      <c r="AH231" s="166"/>
      <c r="AI231" s="166"/>
    </row>
    <row r="232" spans="1:35" s="165" customFormat="1" ht="12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AA232" s="166"/>
      <c r="AB232" s="166"/>
      <c r="AC232" s="166"/>
      <c r="AD232" s="166"/>
      <c r="AE232" s="166"/>
      <c r="AF232" s="166"/>
      <c r="AG232" s="166"/>
      <c r="AH232" s="166"/>
      <c r="AI232" s="166"/>
    </row>
    <row r="233" spans="1:35" s="165" customFormat="1" ht="12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AA233" s="166"/>
      <c r="AB233" s="166"/>
      <c r="AC233" s="166"/>
      <c r="AD233" s="166"/>
      <c r="AE233" s="166"/>
      <c r="AF233" s="166"/>
      <c r="AG233" s="166"/>
      <c r="AH233" s="166"/>
      <c r="AI233" s="166"/>
    </row>
    <row r="234" spans="1:35" s="165" customFormat="1" ht="12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AA234" s="166"/>
      <c r="AB234" s="166"/>
      <c r="AC234" s="166"/>
      <c r="AD234" s="166"/>
      <c r="AE234" s="166"/>
      <c r="AF234" s="166"/>
      <c r="AG234" s="166"/>
      <c r="AH234" s="166"/>
      <c r="AI234" s="166"/>
    </row>
    <row r="235" spans="1:35" s="165" customFormat="1" ht="12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AA235" s="166"/>
      <c r="AB235" s="166"/>
      <c r="AC235" s="166"/>
      <c r="AD235" s="166"/>
      <c r="AE235" s="166"/>
      <c r="AF235" s="166"/>
      <c r="AG235" s="166"/>
      <c r="AH235" s="166"/>
      <c r="AI235" s="166"/>
    </row>
    <row r="236" spans="1:35" s="165" customFormat="1" ht="12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AA236" s="166"/>
      <c r="AB236" s="166"/>
      <c r="AC236" s="166"/>
      <c r="AD236" s="166"/>
      <c r="AE236" s="166"/>
      <c r="AF236" s="166"/>
      <c r="AG236" s="166"/>
      <c r="AH236" s="166"/>
      <c r="AI236" s="166"/>
    </row>
    <row r="237" spans="1:35" s="165" customFormat="1" ht="12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AA237" s="166"/>
      <c r="AB237" s="166"/>
      <c r="AC237" s="166"/>
      <c r="AD237" s="166"/>
      <c r="AE237" s="166"/>
      <c r="AF237" s="166"/>
      <c r="AG237" s="166"/>
      <c r="AH237" s="166"/>
      <c r="AI237" s="166"/>
    </row>
    <row r="238" spans="1:35" s="165" customFormat="1" ht="12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AA238" s="166"/>
      <c r="AB238" s="166"/>
      <c r="AC238" s="166"/>
      <c r="AD238" s="166"/>
      <c r="AE238" s="166"/>
      <c r="AF238" s="166"/>
      <c r="AG238" s="166"/>
      <c r="AH238" s="166"/>
      <c r="AI238" s="166"/>
    </row>
    <row r="239" spans="1:35" s="165" customFormat="1" ht="12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AA239" s="166"/>
      <c r="AB239" s="166"/>
      <c r="AC239" s="166"/>
      <c r="AD239" s="166"/>
      <c r="AE239" s="166"/>
      <c r="AF239" s="166"/>
      <c r="AG239" s="166"/>
      <c r="AH239" s="166"/>
      <c r="AI239" s="166"/>
    </row>
    <row r="240" spans="1:35" s="165" customFormat="1" ht="12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AA240" s="166"/>
      <c r="AB240" s="166"/>
      <c r="AC240" s="166"/>
      <c r="AD240" s="166"/>
      <c r="AE240" s="166"/>
      <c r="AF240" s="166"/>
      <c r="AG240" s="166"/>
      <c r="AH240" s="166"/>
      <c r="AI240" s="166"/>
    </row>
    <row r="241" spans="1:35" s="165" customFormat="1" ht="12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AA241" s="166"/>
      <c r="AB241" s="166"/>
      <c r="AC241" s="166"/>
      <c r="AD241" s="166"/>
      <c r="AE241" s="166"/>
      <c r="AF241" s="166"/>
      <c r="AG241" s="166"/>
      <c r="AH241" s="166"/>
      <c r="AI241" s="166"/>
    </row>
    <row r="242" spans="1:35" s="165" customFormat="1" ht="12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AA242" s="166"/>
      <c r="AB242" s="166"/>
      <c r="AC242" s="166"/>
      <c r="AD242" s="166"/>
      <c r="AE242" s="166"/>
      <c r="AF242" s="166"/>
      <c r="AG242" s="166"/>
      <c r="AH242" s="166"/>
      <c r="AI242" s="166"/>
    </row>
    <row r="243" spans="1:35" s="165" customFormat="1" ht="12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AA243" s="166"/>
      <c r="AB243" s="166"/>
      <c r="AC243" s="166"/>
      <c r="AD243" s="166"/>
      <c r="AE243" s="166"/>
      <c r="AF243" s="166"/>
      <c r="AG243" s="166"/>
      <c r="AH243" s="166"/>
      <c r="AI243" s="166"/>
    </row>
    <row r="244" spans="1:35" s="165" customFormat="1" ht="12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AA244" s="166"/>
      <c r="AB244" s="166"/>
      <c r="AC244" s="166"/>
      <c r="AD244" s="166"/>
      <c r="AE244" s="166"/>
      <c r="AF244" s="166"/>
      <c r="AG244" s="166"/>
      <c r="AH244" s="166"/>
      <c r="AI244" s="166"/>
    </row>
    <row r="245" spans="1:35" s="165" customFormat="1" ht="12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AA245" s="166"/>
      <c r="AB245" s="166"/>
      <c r="AC245" s="166"/>
      <c r="AD245" s="166"/>
      <c r="AE245" s="166"/>
      <c r="AF245" s="166"/>
      <c r="AG245" s="166"/>
      <c r="AH245" s="166"/>
      <c r="AI245" s="166"/>
    </row>
    <row r="246" spans="1:35" s="165" customFormat="1" ht="12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AA246" s="166"/>
      <c r="AB246" s="166"/>
      <c r="AC246" s="166"/>
      <c r="AD246" s="166"/>
      <c r="AE246" s="166"/>
      <c r="AF246" s="166"/>
      <c r="AG246" s="166"/>
      <c r="AH246" s="166"/>
      <c r="AI246" s="166"/>
    </row>
    <row r="247" spans="1:35" s="165" customFormat="1" ht="12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AA247" s="166"/>
      <c r="AB247" s="166"/>
      <c r="AC247" s="166"/>
      <c r="AD247" s="166"/>
      <c r="AE247" s="166"/>
      <c r="AF247" s="166"/>
      <c r="AG247" s="166"/>
      <c r="AH247" s="166"/>
      <c r="AI247" s="166"/>
    </row>
    <row r="248" spans="1:35" s="165" customFormat="1" ht="12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AA248" s="166"/>
      <c r="AB248" s="166"/>
      <c r="AC248" s="166"/>
      <c r="AD248" s="166"/>
      <c r="AE248" s="166"/>
      <c r="AF248" s="166"/>
      <c r="AG248" s="166"/>
      <c r="AH248" s="166"/>
      <c r="AI248" s="166"/>
    </row>
    <row r="249" spans="1:35" s="165" customFormat="1" ht="12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AA249" s="166"/>
      <c r="AB249" s="166"/>
      <c r="AC249" s="166"/>
      <c r="AD249" s="166"/>
      <c r="AE249" s="166"/>
      <c r="AF249" s="166"/>
      <c r="AG249" s="166"/>
      <c r="AH249" s="166"/>
      <c r="AI249" s="166"/>
    </row>
    <row r="250" spans="1:35" s="165" customFormat="1" ht="12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AA250" s="166"/>
      <c r="AB250" s="166"/>
      <c r="AC250" s="166"/>
      <c r="AD250" s="166"/>
      <c r="AE250" s="166"/>
      <c r="AF250" s="166"/>
      <c r="AG250" s="166"/>
      <c r="AH250" s="166"/>
      <c r="AI250" s="166"/>
    </row>
    <row r="251" spans="1:35" s="165" customFormat="1" ht="12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AA251" s="166"/>
      <c r="AB251" s="166"/>
      <c r="AC251" s="166"/>
      <c r="AD251" s="166"/>
      <c r="AE251" s="166"/>
      <c r="AF251" s="166"/>
      <c r="AG251" s="166"/>
      <c r="AH251" s="166"/>
      <c r="AI251" s="166"/>
    </row>
    <row r="252" spans="1:35" s="165" customFormat="1" ht="12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AA252" s="166"/>
      <c r="AB252" s="166"/>
      <c r="AC252" s="166"/>
      <c r="AD252" s="166"/>
      <c r="AE252" s="166"/>
      <c r="AF252" s="166"/>
      <c r="AG252" s="166"/>
      <c r="AH252" s="166"/>
      <c r="AI252" s="166"/>
    </row>
    <row r="253" spans="1:35" s="165" customFormat="1" ht="12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AA253" s="166"/>
      <c r="AB253" s="166"/>
      <c r="AC253" s="166"/>
      <c r="AD253" s="166"/>
      <c r="AE253" s="166"/>
      <c r="AF253" s="166"/>
      <c r="AG253" s="166"/>
      <c r="AH253" s="166"/>
      <c r="AI253" s="166"/>
    </row>
    <row r="254" spans="1:35" s="165" customFormat="1" ht="12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AA254" s="166"/>
      <c r="AB254" s="166"/>
      <c r="AC254" s="166"/>
      <c r="AD254" s="166"/>
      <c r="AE254" s="166"/>
      <c r="AF254" s="166"/>
      <c r="AG254" s="166"/>
      <c r="AH254" s="166"/>
      <c r="AI254" s="166"/>
    </row>
    <row r="255" spans="1:35" s="165" customFormat="1" ht="12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AA255" s="166"/>
      <c r="AB255" s="166"/>
      <c r="AC255" s="166"/>
      <c r="AD255" s="166"/>
      <c r="AE255" s="166"/>
      <c r="AF255" s="166"/>
      <c r="AG255" s="166"/>
      <c r="AH255" s="166"/>
      <c r="AI255" s="166"/>
    </row>
    <row r="256" spans="1:35" s="165" customFormat="1" ht="12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AA256" s="166"/>
      <c r="AB256" s="166"/>
      <c r="AC256" s="166"/>
      <c r="AD256" s="166"/>
      <c r="AE256" s="166"/>
      <c r="AF256" s="166"/>
      <c r="AG256" s="166"/>
      <c r="AH256" s="166"/>
      <c r="AI256" s="166"/>
    </row>
    <row r="257" spans="1:35" s="165" customFormat="1" ht="12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AA257" s="166"/>
      <c r="AB257" s="166"/>
      <c r="AC257" s="166"/>
      <c r="AD257" s="166"/>
      <c r="AE257" s="166"/>
      <c r="AF257" s="166"/>
      <c r="AG257" s="166"/>
      <c r="AH257" s="166"/>
      <c r="AI257" s="166"/>
    </row>
    <row r="258" spans="1:35" s="165" customFormat="1" ht="12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AA258" s="166"/>
      <c r="AB258" s="166"/>
      <c r="AC258" s="166"/>
      <c r="AD258" s="166"/>
      <c r="AE258" s="166"/>
      <c r="AF258" s="166"/>
      <c r="AG258" s="166"/>
      <c r="AH258" s="166"/>
      <c r="AI258" s="166"/>
    </row>
    <row r="259" spans="1:35" s="165" customFormat="1" ht="12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AA259" s="166"/>
      <c r="AB259" s="166"/>
      <c r="AC259" s="166"/>
      <c r="AD259" s="166"/>
      <c r="AE259" s="166"/>
      <c r="AF259" s="166"/>
      <c r="AG259" s="166"/>
      <c r="AH259" s="166"/>
      <c r="AI259" s="166"/>
    </row>
    <row r="260" spans="1:35" s="165" customFormat="1" ht="12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AA260" s="166"/>
      <c r="AB260" s="166"/>
      <c r="AC260" s="166"/>
      <c r="AD260" s="166"/>
      <c r="AE260" s="166"/>
      <c r="AF260" s="166"/>
      <c r="AG260" s="166"/>
      <c r="AH260" s="166"/>
      <c r="AI260" s="166"/>
    </row>
    <row r="261" spans="1:35" s="165" customFormat="1" ht="12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AA261" s="166"/>
      <c r="AB261" s="166"/>
      <c r="AC261" s="166"/>
      <c r="AD261" s="166"/>
      <c r="AE261" s="166"/>
      <c r="AF261" s="166"/>
      <c r="AG261" s="166"/>
      <c r="AH261" s="166"/>
      <c r="AI261" s="166"/>
    </row>
    <row r="262" spans="1:35" s="165" customFormat="1" ht="12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AA262" s="166"/>
      <c r="AB262" s="166"/>
      <c r="AC262" s="166"/>
      <c r="AD262" s="166"/>
      <c r="AE262" s="166"/>
      <c r="AF262" s="166"/>
      <c r="AG262" s="166"/>
      <c r="AH262" s="166"/>
      <c r="AI262" s="166"/>
    </row>
    <row r="263" spans="1:35" s="165" customFormat="1" ht="12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AA263" s="166"/>
      <c r="AB263" s="166"/>
      <c r="AC263" s="166"/>
      <c r="AD263" s="166"/>
      <c r="AE263" s="166"/>
      <c r="AF263" s="166"/>
      <c r="AG263" s="166"/>
      <c r="AH263" s="166"/>
      <c r="AI263" s="166"/>
    </row>
    <row r="264" spans="1:35" s="165" customFormat="1" ht="12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AA264" s="166"/>
      <c r="AB264" s="166"/>
      <c r="AC264" s="166"/>
      <c r="AD264" s="166"/>
      <c r="AE264" s="166"/>
      <c r="AF264" s="166"/>
      <c r="AG264" s="166"/>
      <c r="AH264" s="166"/>
      <c r="AI264" s="166"/>
    </row>
    <row r="265" spans="1:35" s="165" customFormat="1" ht="12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AA265" s="166"/>
      <c r="AB265" s="166"/>
      <c r="AC265" s="166"/>
      <c r="AD265" s="166"/>
      <c r="AE265" s="166"/>
      <c r="AF265" s="166"/>
      <c r="AG265" s="166"/>
      <c r="AH265" s="166"/>
      <c r="AI265" s="166"/>
    </row>
    <row r="266" spans="1:35" s="165" customFormat="1" ht="12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AA266" s="166"/>
      <c r="AB266" s="166"/>
      <c r="AC266" s="166"/>
      <c r="AD266" s="166"/>
      <c r="AE266" s="166"/>
      <c r="AF266" s="166"/>
      <c r="AG266" s="166"/>
      <c r="AH266" s="166"/>
      <c r="AI266" s="166"/>
    </row>
    <row r="267" spans="1:35" s="165" customFormat="1" ht="12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AA267" s="166"/>
      <c r="AB267" s="166"/>
      <c r="AC267" s="166"/>
      <c r="AD267" s="166"/>
      <c r="AE267" s="166"/>
      <c r="AF267" s="166"/>
      <c r="AG267" s="166"/>
      <c r="AH267" s="166"/>
      <c r="AI267" s="166"/>
    </row>
    <row r="268" spans="1:35" s="165" customFormat="1" ht="12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AA268" s="166"/>
      <c r="AB268" s="166"/>
      <c r="AC268" s="166"/>
      <c r="AD268" s="166"/>
      <c r="AE268" s="166"/>
      <c r="AF268" s="166"/>
      <c r="AG268" s="166"/>
      <c r="AH268" s="166"/>
      <c r="AI268" s="166"/>
    </row>
    <row r="269" spans="1:35" s="165" customFormat="1" ht="12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AA269" s="166"/>
      <c r="AB269" s="166"/>
      <c r="AC269" s="166"/>
      <c r="AD269" s="166"/>
      <c r="AE269" s="166"/>
      <c r="AF269" s="166"/>
      <c r="AG269" s="166"/>
      <c r="AH269" s="166"/>
      <c r="AI269" s="166"/>
    </row>
    <row r="270" spans="1:35" s="165" customFormat="1" ht="12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AA270" s="166"/>
      <c r="AB270" s="166"/>
      <c r="AC270" s="166"/>
      <c r="AD270" s="166"/>
      <c r="AE270" s="166"/>
      <c r="AF270" s="166"/>
      <c r="AG270" s="166"/>
      <c r="AH270" s="166"/>
      <c r="AI270" s="166"/>
    </row>
    <row r="271" spans="1:35" s="165" customFormat="1" ht="12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AA271" s="166"/>
      <c r="AB271" s="166"/>
      <c r="AC271" s="166"/>
      <c r="AD271" s="166"/>
      <c r="AE271" s="166"/>
      <c r="AF271" s="166"/>
      <c r="AG271" s="166"/>
      <c r="AH271" s="166"/>
      <c r="AI271" s="166"/>
    </row>
    <row r="272" spans="1:35" s="165" customFormat="1" ht="12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AA272" s="166"/>
      <c r="AB272" s="166"/>
      <c r="AC272" s="166"/>
      <c r="AD272" s="166"/>
      <c r="AE272" s="166"/>
      <c r="AF272" s="166"/>
      <c r="AG272" s="166"/>
      <c r="AH272" s="166"/>
      <c r="AI272" s="166"/>
    </row>
    <row r="273" spans="1:35" s="165" customFormat="1" ht="12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AA273" s="166"/>
      <c r="AB273" s="166"/>
      <c r="AC273" s="166"/>
      <c r="AD273" s="166"/>
      <c r="AE273" s="166"/>
      <c r="AF273" s="166"/>
      <c r="AG273" s="166"/>
      <c r="AH273" s="166"/>
      <c r="AI273" s="166"/>
    </row>
    <row r="274" spans="1:35" s="165" customFormat="1" ht="12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AA274" s="166"/>
      <c r="AB274" s="166"/>
      <c r="AC274" s="166"/>
      <c r="AD274" s="166"/>
      <c r="AE274" s="166"/>
      <c r="AF274" s="166"/>
      <c r="AG274" s="166"/>
      <c r="AH274" s="166"/>
      <c r="AI274" s="166"/>
    </row>
    <row r="275" spans="1:35" s="165" customFormat="1" ht="12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AA275" s="166"/>
      <c r="AB275" s="166"/>
      <c r="AC275" s="166"/>
      <c r="AD275" s="166"/>
      <c r="AE275" s="166"/>
      <c r="AF275" s="166"/>
      <c r="AG275" s="166"/>
      <c r="AH275" s="166"/>
      <c r="AI275" s="166"/>
    </row>
    <row r="276" spans="1:35" s="165" customFormat="1" ht="12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AA276" s="166"/>
      <c r="AB276" s="166"/>
      <c r="AC276" s="166"/>
      <c r="AD276" s="166"/>
      <c r="AE276" s="166"/>
      <c r="AF276" s="166"/>
      <c r="AG276" s="166"/>
      <c r="AH276" s="166"/>
      <c r="AI276" s="166"/>
    </row>
    <row r="277" spans="1:35" s="165" customFormat="1" ht="12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AA277" s="166"/>
      <c r="AB277" s="166"/>
      <c r="AC277" s="166"/>
      <c r="AD277" s="166"/>
      <c r="AE277" s="166"/>
      <c r="AF277" s="166"/>
      <c r="AG277" s="166"/>
      <c r="AH277" s="166"/>
      <c r="AI277" s="166"/>
    </row>
    <row r="278" spans="1:35" s="165" customFormat="1" ht="12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AA278" s="166"/>
      <c r="AB278" s="166"/>
      <c r="AC278" s="166"/>
      <c r="AD278" s="166"/>
      <c r="AE278" s="166"/>
      <c r="AF278" s="166"/>
      <c r="AG278" s="166"/>
      <c r="AH278" s="166"/>
      <c r="AI278" s="166"/>
    </row>
    <row r="279" spans="1:35" s="165" customFormat="1" ht="12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AA279" s="166"/>
      <c r="AB279" s="166"/>
      <c r="AC279" s="166"/>
      <c r="AD279" s="166"/>
      <c r="AE279" s="166"/>
      <c r="AF279" s="166"/>
      <c r="AG279" s="166"/>
      <c r="AH279" s="166"/>
      <c r="AI279" s="166"/>
    </row>
    <row r="280" spans="1:35" s="165" customFormat="1" ht="1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AA280" s="166"/>
      <c r="AB280" s="166"/>
      <c r="AC280" s="166"/>
      <c r="AD280" s="166"/>
      <c r="AE280" s="166"/>
      <c r="AF280" s="166"/>
      <c r="AG280" s="166"/>
      <c r="AH280" s="166"/>
      <c r="AI280" s="166"/>
    </row>
    <row r="281" spans="1:35" s="165" customFormat="1" ht="1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AA281" s="166"/>
      <c r="AB281" s="166"/>
      <c r="AC281" s="166"/>
      <c r="AD281" s="166"/>
      <c r="AE281" s="166"/>
      <c r="AF281" s="166"/>
      <c r="AG281" s="166"/>
      <c r="AH281" s="166"/>
      <c r="AI281" s="166"/>
    </row>
    <row r="282" spans="1:35" s="165" customFormat="1" ht="1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AA282" s="166"/>
      <c r="AB282" s="166"/>
      <c r="AC282" s="166"/>
      <c r="AD282" s="166"/>
      <c r="AE282" s="166"/>
      <c r="AF282" s="166"/>
      <c r="AG282" s="166"/>
      <c r="AH282" s="166"/>
      <c r="AI282" s="166"/>
    </row>
    <row r="283" spans="1:35" s="165" customFormat="1" ht="1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AA283" s="166"/>
      <c r="AB283" s="166"/>
      <c r="AC283" s="166"/>
      <c r="AD283" s="166"/>
      <c r="AE283" s="166"/>
      <c r="AF283" s="166"/>
      <c r="AG283" s="166"/>
      <c r="AH283" s="166"/>
      <c r="AI283" s="166"/>
    </row>
    <row r="284" spans="1:35" s="165" customFormat="1" ht="1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AA284" s="166"/>
      <c r="AB284" s="166"/>
      <c r="AC284" s="166"/>
      <c r="AD284" s="166"/>
      <c r="AE284" s="166"/>
      <c r="AF284" s="166"/>
      <c r="AG284" s="166"/>
      <c r="AH284" s="166"/>
      <c r="AI284" s="166"/>
    </row>
    <row r="285" spans="1:35" s="165" customFormat="1" ht="1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AA285" s="166"/>
      <c r="AB285" s="166"/>
      <c r="AC285" s="166"/>
      <c r="AD285" s="166"/>
      <c r="AE285" s="166"/>
      <c r="AF285" s="166"/>
      <c r="AG285" s="166"/>
      <c r="AH285" s="166"/>
      <c r="AI285" s="166"/>
    </row>
    <row r="286" spans="1:35" s="165" customFormat="1" ht="1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AA286" s="166"/>
      <c r="AB286" s="166"/>
      <c r="AC286" s="166"/>
      <c r="AD286" s="166"/>
      <c r="AE286" s="166"/>
      <c r="AF286" s="166"/>
      <c r="AG286" s="166"/>
      <c r="AH286" s="166"/>
      <c r="AI286" s="166"/>
    </row>
    <row r="287" spans="1:35" s="165" customFormat="1" ht="1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AA287" s="166"/>
      <c r="AB287" s="166"/>
      <c r="AC287" s="166"/>
      <c r="AD287" s="166"/>
      <c r="AE287" s="166"/>
      <c r="AF287" s="166"/>
      <c r="AG287" s="166"/>
      <c r="AH287" s="166"/>
      <c r="AI287" s="166"/>
    </row>
    <row r="288" spans="1:35" s="165" customFormat="1" ht="1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AA288" s="166"/>
      <c r="AB288" s="166"/>
      <c r="AC288" s="166"/>
      <c r="AD288" s="166"/>
      <c r="AE288" s="166"/>
      <c r="AF288" s="166"/>
      <c r="AG288" s="166"/>
      <c r="AH288" s="166"/>
      <c r="AI288" s="166"/>
    </row>
    <row r="289" spans="1:35" s="165" customFormat="1" ht="1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AA289" s="166"/>
      <c r="AB289" s="166"/>
      <c r="AC289" s="166"/>
      <c r="AD289" s="166"/>
      <c r="AE289" s="166"/>
      <c r="AF289" s="166"/>
      <c r="AG289" s="166"/>
      <c r="AH289" s="166"/>
      <c r="AI289" s="166"/>
    </row>
    <row r="290" spans="1:35" s="165" customFormat="1" ht="1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AA290" s="166"/>
      <c r="AB290" s="166"/>
      <c r="AC290" s="166"/>
      <c r="AD290" s="166"/>
      <c r="AE290" s="166"/>
      <c r="AF290" s="166"/>
      <c r="AG290" s="166"/>
      <c r="AH290" s="166"/>
      <c r="AI290" s="166"/>
    </row>
    <row r="291" spans="1:35" s="165" customFormat="1" ht="1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AA291" s="166"/>
      <c r="AB291" s="166"/>
      <c r="AC291" s="166"/>
      <c r="AD291" s="166"/>
      <c r="AE291" s="166"/>
      <c r="AF291" s="166"/>
      <c r="AG291" s="166"/>
      <c r="AH291" s="166"/>
      <c r="AI291" s="166"/>
    </row>
    <row r="292" spans="1:35" s="165" customFormat="1" ht="1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AA292" s="166"/>
      <c r="AB292" s="166"/>
      <c r="AC292" s="166"/>
      <c r="AD292" s="166"/>
      <c r="AE292" s="166"/>
      <c r="AF292" s="166"/>
      <c r="AG292" s="166"/>
      <c r="AH292" s="166"/>
      <c r="AI292" s="166"/>
    </row>
    <row r="293" spans="1:35" s="165" customFormat="1" ht="12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AA293" s="166"/>
      <c r="AB293" s="166"/>
      <c r="AC293" s="166"/>
      <c r="AD293" s="166"/>
      <c r="AE293" s="166"/>
      <c r="AF293" s="166"/>
      <c r="AG293" s="166"/>
      <c r="AH293" s="166"/>
      <c r="AI293" s="166"/>
    </row>
    <row r="294" spans="1:35" s="165" customFormat="1" ht="12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AA294" s="166"/>
      <c r="AB294" s="166"/>
      <c r="AC294" s="166"/>
      <c r="AD294" s="166"/>
      <c r="AE294" s="166"/>
      <c r="AF294" s="166"/>
      <c r="AG294" s="166"/>
      <c r="AH294" s="166"/>
      <c r="AI294" s="166"/>
    </row>
    <row r="295" spans="1:35" s="165" customFormat="1" ht="12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AA295" s="166"/>
      <c r="AB295" s="166"/>
      <c r="AC295" s="166"/>
      <c r="AD295" s="166"/>
      <c r="AE295" s="166"/>
      <c r="AF295" s="166"/>
      <c r="AG295" s="166"/>
      <c r="AH295" s="166"/>
      <c r="AI295" s="166"/>
    </row>
    <row r="296" spans="1:35" s="165" customFormat="1" ht="12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AA296" s="166"/>
      <c r="AB296" s="166"/>
      <c r="AC296" s="166"/>
      <c r="AD296" s="166"/>
      <c r="AE296" s="166"/>
      <c r="AF296" s="166"/>
      <c r="AG296" s="166"/>
      <c r="AH296" s="166"/>
      <c r="AI296" s="166"/>
    </row>
    <row r="297" spans="1:35" s="165" customFormat="1" ht="12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AA297" s="166"/>
      <c r="AB297" s="166"/>
      <c r="AC297" s="166"/>
      <c r="AD297" s="166"/>
      <c r="AE297" s="166"/>
      <c r="AF297" s="166"/>
      <c r="AG297" s="166"/>
      <c r="AH297" s="166"/>
      <c r="AI297" s="166"/>
    </row>
    <row r="298" spans="1:35" s="165" customFormat="1" ht="12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AA298" s="166"/>
      <c r="AB298" s="166"/>
      <c r="AC298" s="166"/>
      <c r="AD298" s="166"/>
      <c r="AE298" s="166"/>
      <c r="AF298" s="166"/>
      <c r="AG298" s="166"/>
      <c r="AH298" s="166"/>
      <c r="AI298" s="166"/>
    </row>
    <row r="299" spans="1:35" s="165" customFormat="1" ht="12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AA299" s="166"/>
      <c r="AB299" s="166"/>
      <c r="AC299" s="166"/>
      <c r="AD299" s="166"/>
      <c r="AE299" s="166"/>
      <c r="AF299" s="166"/>
      <c r="AG299" s="166"/>
      <c r="AH299" s="166"/>
      <c r="AI299" s="166"/>
    </row>
    <row r="300" spans="1:35" s="165" customFormat="1" ht="12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AA300" s="166"/>
      <c r="AB300" s="166"/>
      <c r="AC300" s="166"/>
      <c r="AD300" s="166"/>
      <c r="AE300" s="166"/>
      <c r="AF300" s="166"/>
      <c r="AG300" s="166"/>
      <c r="AH300" s="166"/>
      <c r="AI300" s="166"/>
    </row>
    <row r="301" spans="1:35" s="165" customFormat="1" ht="12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AA301" s="166"/>
      <c r="AB301" s="166"/>
      <c r="AC301" s="166"/>
      <c r="AD301" s="166"/>
      <c r="AE301" s="166"/>
      <c r="AF301" s="166"/>
      <c r="AG301" s="166"/>
      <c r="AH301" s="166"/>
      <c r="AI301" s="166"/>
    </row>
    <row r="302" spans="1:35" s="165" customFormat="1" ht="1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AA302" s="166"/>
      <c r="AB302" s="166"/>
      <c r="AC302" s="166"/>
      <c r="AD302" s="166"/>
      <c r="AE302" s="166"/>
      <c r="AF302" s="166"/>
      <c r="AG302" s="166"/>
      <c r="AH302" s="166"/>
      <c r="AI302" s="166"/>
    </row>
    <row r="303" spans="1:35" s="165" customFormat="1" ht="12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AA303" s="166"/>
      <c r="AB303" s="166"/>
      <c r="AC303" s="166"/>
      <c r="AD303" s="166"/>
      <c r="AE303" s="166"/>
      <c r="AF303" s="166"/>
      <c r="AG303" s="166"/>
      <c r="AH303" s="166"/>
      <c r="AI303" s="166"/>
    </row>
    <row r="304" spans="1:35" s="165" customFormat="1" ht="1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AA304" s="166"/>
      <c r="AB304" s="166"/>
      <c r="AC304" s="166"/>
      <c r="AD304" s="166"/>
      <c r="AE304" s="166"/>
      <c r="AF304" s="166"/>
      <c r="AG304" s="166"/>
      <c r="AH304" s="166"/>
      <c r="AI304" s="166"/>
    </row>
    <row r="305" spans="1:35" s="165" customFormat="1" ht="12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AA305" s="166"/>
      <c r="AB305" s="166"/>
      <c r="AC305" s="166"/>
      <c r="AD305" s="166"/>
      <c r="AE305" s="166"/>
      <c r="AF305" s="166"/>
      <c r="AG305" s="166"/>
      <c r="AH305" s="166"/>
      <c r="AI305" s="166"/>
    </row>
    <row r="306" spans="1:35" s="165" customFormat="1" ht="12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AA306" s="166"/>
      <c r="AB306" s="166"/>
      <c r="AC306" s="166"/>
      <c r="AD306" s="166"/>
      <c r="AE306" s="166"/>
      <c r="AF306" s="166"/>
      <c r="AG306" s="166"/>
      <c r="AH306" s="166"/>
      <c r="AI306" s="166"/>
    </row>
    <row r="307" spans="1:35" s="165" customFormat="1" ht="12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AA307" s="166"/>
      <c r="AB307" s="166"/>
      <c r="AC307" s="166"/>
      <c r="AD307" s="166"/>
      <c r="AE307" s="166"/>
      <c r="AF307" s="166"/>
      <c r="AG307" s="166"/>
      <c r="AH307" s="166"/>
      <c r="AI307" s="166"/>
    </row>
    <row r="308" spans="1:35" s="165" customFormat="1" ht="12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AA308" s="166"/>
      <c r="AB308" s="166"/>
      <c r="AC308" s="166"/>
      <c r="AD308" s="166"/>
      <c r="AE308" s="166"/>
      <c r="AF308" s="166"/>
      <c r="AG308" s="166"/>
      <c r="AH308" s="166"/>
      <c r="AI308" s="166"/>
    </row>
    <row r="309" spans="1:35" s="165" customFormat="1" ht="1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AA309" s="166"/>
      <c r="AB309" s="166"/>
      <c r="AC309" s="166"/>
      <c r="AD309" s="166"/>
      <c r="AE309" s="166"/>
      <c r="AF309" s="166"/>
      <c r="AG309" s="166"/>
      <c r="AH309" s="166"/>
      <c r="AI309" s="166"/>
    </row>
    <row r="310" spans="1:35" s="165" customFormat="1" ht="12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AA310" s="166"/>
      <c r="AB310" s="166"/>
      <c r="AC310" s="166"/>
      <c r="AD310" s="166"/>
      <c r="AE310" s="166"/>
      <c r="AF310" s="166"/>
      <c r="AG310" s="166"/>
      <c r="AH310" s="166"/>
      <c r="AI310" s="166"/>
    </row>
    <row r="311" spans="1:35" s="165" customFormat="1" ht="12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AA311" s="166"/>
      <c r="AB311" s="166"/>
      <c r="AC311" s="166"/>
      <c r="AD311" s="166"/>
      <c r="AE311" s="166"/>
      <c r="AF311" s="166"/>
      <c r="AG311" s="166"/>
      <c r="AH311" s="166"/>
      <c r="AI311" s="166"/>
    </row>
    <row r="312" spans="1:35" s="165" customFormat="1" ht="12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AA312" s="166"/>
      <c r="AB312" s="166"/>
      <c r="AC312" s="166"/>
      <c r="AD312" s="166"/>
      <c r="AE312" s="166"/>
      <c r="AF312" s="166"/>
      <c r="AG312" s="166"/>
      <c r="AH312" s="166"/>
      <c r="AI312" s="166"/>
    </row>
    <row r="313" spans="1:35" s="165" customFormat="1" ht="12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AA313" s="166"/>
      <c r="AB313" s="166"/>
      <c r="AC313" s="166"/>
      <c r="AD313" s="166"/>
      <c r="AE313" s="166"/>
      <c r="AF313" s="166"/>
      <c r="AG313" s="166"/>
      <c r="AH313" s="166"/>
      <c r="AI313" s="166"/>
    </row>
    <row r="314" spans="1:35" s="165" customFormat="1" ht="12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AA314" s="166"/>
      <c r="AB314" s="166"/>
      <c r="AC314" s="166"/>
      <c r="AD314" s="166"/>
      <c r="AE314" s="166"/>
      <c r="AF314" s="166"/>
      <c r="AG314" s="166"/>
      <c r="AH314" s="166"/>
      <c r="AI314" s="166"/>
    </row>
    <row r="315" spans="1:35" s="165" customFormat="1" ht="12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AA315" s="166"/>
      <c r="AB315" s="166"/>
      <c r="AC315" s="166"/>
      <c r="AD315" s="166"/>
      <c r="AE315" s="166"/>
      <c r="AF315" s="166"/>
      <c r="AG315" s="166"/>
      <c r="AH315" s="166"/>
      <c r="AI315" s="166"/>
    </row>
    <row r="316" spans="1:35" s="165" customFormat="1" ht="12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AA316" s="166"/>
      <c r="AB316" s="166"/>
      <c r="AC316" s="166"/>
      <c r="AD316" s="166"/>
      <c r="AE316" s="166"/>
      <c r="AF316" s="166"/>
      <c r="AG316" s="166"/>
      <c r="AH316" s="166"/>
      <c r="AI316" s="166"/>
    </row>
    <row r="317" spans="1:35" s="165" customFormat="1" ht="1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AA317" s="166"/>
      <c r="AB317" s="166"/>
      <c r="AC317" s="166"/>
      <c r="AD317" s="166"/>
      <c r="AE317" s="166"/>
      <c r="AF317" s="166"/>
      <c r="AG317" s="166"/>
      <c r="AH317" s="166"/>
      <c r="AI317" s="166"/>
    </row>
    <row r="318" spans="1:35" s="165" customFormat="1" ht="1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AA318" s="166"/>
      <c r="AB318" s="166"/>
      <c r="AC318" s="166"/>
      <c r="AD318" s="166"/>
      <c r="AE318" s="166"/>
      <c r="AF318" s="166"/>
      <c r="AG318" s="166"/>
      <c r="AH318" s="166"/>
      <c r="AI318" s="166"/>
    </row>
    <row r="319" spans="1:35" s="165" customFormat="1" ht="1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AA319" s="166"/>
      <c r="AB319" s="166"/>
      <c r="AC319" s="166"/>
      <c r="AD319" s="166"/>
      <c r="AE319" s="166"/>
      <c r="AF319" s="166"/>
      <c r="AG319" s="166"/>
      <c r="AH319" s="166"/>
      <c r="AI319" s="166"/>
    </row>
    <row r="320" spans="1:35" s="165" customFormat="1" ht="1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AA320" s="166"/>
      <c r="AB320" s="166"/>
      <c r="AC320" s="166"/>
      <c r="AD320" s="166"/>
      <c r="AE320" s="166"/>
      <c r="AF320" s="166"/>
      <c r="AG320" s="166"/>
      <c r="AH320" s="166"/>
      <c r="AI320" s="166"/>
    </row>
    <row r="321" spans="1:35" s="165" customFormat="1" ht="1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AA321" s="166"/>
      <c r="AB321" s="166"/>
      <c r="AC321" s="166"/>
      <c r="AD321" s="166"/>
      <c r="AE321" s="166"/>
      <c r="AF321" s="166"/>
      <c r="AG321" s="166"/>
      <c r="AH321" s="166"/>
      <c r="AI321" s="166"/>
    </row>
    <row r="322" spans="1:35" s="165" customFormat="1" ht="1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AA322" s="166"/>
      <c r="AB322" s="166"/>
      <c r="AC322" s="166"/>
      <c r="AD322" s="166"/>
      <c r="AE322" s="166"/>
      <c r="AF322" s="166"/>
      <c r="AG322" s="166"/>
      <c r="AH322" s="166"/>
      <c r="AI322" s="166"/>
    </row>
    <row r="323" spans="1:35" s="165" customFormat="1" ht="1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AA323" s="166"/>
      <c r="AB323" s="166"/>
      <c r="AC323" s="166"/>
      <c r="AD323" s="166"/>
      <c r="AE323" s="166"/>
      <c r="AF323" s="166"/>
      <c r="AG323" s="166"/>
      <c r="AH323" s="166"/>
      <c r="AI323" s="166"/>
    </row>
    <row r="324" spans="1:35" s="165" customFormat="1" ht="1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AA324" s="166"/>
      <c r="AB324" s="166"/>
      <c r="AC324" s="166"/>
      <c r="AD324" s="166"/>
      <c r="AE324" s="166"/>
      <c r="AF324" s="166"/>
      <c r="AG324" s="166"/>
      <c r="AH324" s="166"/>
      <c r="AI324" s="166"/>
    </row>
    <row r="325" spans="1:35" s="165" customFormat="1" ht="1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AA325" s="166"/>
      <c r="AB325" s="166"/>
      <c r="AC325" s="166"/>
      <c r="AD325" s="166"/>
      <c r="AE325" s="166"/>
      <c r="AF325" s="166"/>
      <c r="AG325" s="166"/>
      <c r="AH325" s="166"/>
      <c r="AI325" s="166"/>
    </row>
    <row r="326" spans="1:35" s="165" customFormat="1" ht="1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AA326" s="166"/>
      <c r="AB326" s="166"/>
      <c r="AC326" s="166"/>
      <c r="AD326" s="166"/>
      <c r="AE326" s="166"/>
      <c r="AF326" s="166"/>
      <c r="AG326" s="166"/>
      <c r="AH326" s="166"/>
      <c r="AI326" s="166"/>
    </row>
    <row r="327" spans="1:35" s="165" customFormat="1" ht="1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AA327" s="166"/>
      <c r="AB327" s="166"/>
      <c r="AC327" s="166"/>
      <c r="AD327" s="166"/>
      <c r="AE327" s="166"/>
      <c r="AF327" s="166"/>
      <c r="AG327" s="166"/>
      <c r="AH327" s="166"/>
      <c r="AI327" s="166"/>
    </row>
    <row r="328" spans="1:35" s="165" customFormat="1" ht="1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AA328" s="166"/>
      <c r="AB328" s="166"/>
      <c r="AC328" s="166"/>
      <c r="AD328" s="166"/>
      <c r="AE328" s="166"/>
      <c r="AF328" s="166"/>
      <c r="AG328" s="166"/>
      <c r="AH328" s="166"/>
      <c r="AI328" s="166"/>
    </row>
    <row r="329" spans="1:35" s="165" customFormat="1" ht="1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AA329" s="166"/>
      <c r="AB329" s="166"/>
      <c r="AC329" s="166"/>
      <c r="AD329" s="166"/>
      <c r="AE329" s="166"/>
      <c r="AF329" s="166"/>
      <c r="AG329" s="166"/>
      <c r="AH329" s="166"/>
      <c r="AI329" s="166"/>
    </row>
    <row r="330" spans="1:35" s="165" customFormat="1" ht="12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AA330" s="166"/>
      <c r="AB330" s="166"/>
      <c r="AC330" s="166"/>
      <c r="AD330" s="166"/>
      <c r="AE330" s="166"/>
      <c r="AF330" s="166"/>
      <c r="AG330" s="166"/>
      <c r="AH330" s="166"/>
      <c r="AI330" s="166"/>
    </row>
    <row r="331" spans="1:35" s="165" customFormat="1" ht="12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AA331" s="166"/>
      <c r="AB331" s="166"/>
      <c r="AC331" s="166"/>
      <c r="AD331" s="166"/>
      <c r="AE331" s="166"/>
      <c r="AF331" s="166"/>
      <c r="AG331" s="166"/>
      <c r="AH331" s="166"/>
      <c r="AI331" s="166"/>
    </row>
    <row r="332" spans="1:35" s="165" customFormat="1" ht="12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AA332" s="166"/>
      <c r="AB332" s="166"/>
      <c r="AC332" s="166"/>
      <c r="AD332" s="166"/>
      <c r="AE332" s="166"/>
      <c r="AF332" s="166"/>
      <c r="AG332" s="166"/>
      <c r="AH332" s="166"/>
      <c r="AI332" s="166"/>
    </row>
    <row r="333" spans="1:35" s="165" customFormat="1" ht="12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AA333" s="166"/>
      <c r="AB333" s="166"/>
      <c r="AC333" s="166"/>
      <c r="AD333" s="166"/>
      <c r="AE333" s="166"/>
      <c r="AF333" s="166"/>
      <c r="AG333" s="166"/>
      <c r="AH333" s="166"/>
      <c r="AI333" s="166"/>
    </row>
    <row r="334" spans="1:35" s="165" customFormat="1" ht="12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AA334" s="166"/>
      <c r="AB334" s="166"/>
      <c r="AC334" s="166"/>
      <c r="AD334" s="166"/>
      <c r="AE334" s="166"/>
      <c r="AF334" s="166"/>
      <c r="AG334" s="166"/>
      <c r="AH334" s="166"/>
      <c r="AI334" s="166"/>
    </row>
    <row r="335" spans="1:35" s="165" customFormat="1" ht="12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AA335" s="166"/>
      <c r="AB335" s="166"/>
      <c r="AC335" s="166"/>
      <c r="AD335" s="166"/>
      <c r="AE335" s="166"/>
      <c r="AF335" s="166"/>
      <c r="AG335" s="166"/>
      <c r="AH335" s="166"/>
      <c r="AI335" s="166"/>
    </row>
    <row r="336" spans="1:35" s="165" customFormat="1" ht="12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AA336" s="166"/>
      <c r="AB336" s="166"/>
      <c r="AC336" s="166"/>
      <c r="AD336" s="166"/>
      <c r="AE336" s="166"/>
      <c r="AF336" s="166"/>
      <c r="AG336" s="166"/>
      <c r="AH336" s="166"/>
      <c r="AI336" s="166"/>
    </row>
    <row r="337" spans="1:35" s="165" customFormat="1" ht="12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AA337" s="166"/>
      <c r="AB337" s="166"/>
      <c r="AC337" s="166"/>
      <c r="AD337" s="166"/>
      <c r="AE337" s="166"/>
      <c r="AF337" s="166"/>
      <c r="AG337" s="166"/>
      <c r="AH337" s="166"/>
      <c r="AI337" s="166"/>
    </row>
    <row r="338" spans="1:35" s="165" customFormat="1" ht="12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AA338" s="166"/>
      <c r="AB338" s="166"/>
      <c r="AC338" s="166"/>
      <c r="AD338" s="166"/>
      <c r="AE338" s="166"/>
      <c r="AF338" s="166"/>
      <c r="AG338" s="166"/>
      <c r="AH338" s="166"/>
      <c r="AI338" s="166"/>
    </row>
    <row r="339" spans="1:35" s="165" customFormat="1" ht="1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AA339" s="166"/>
      <c r="AB339" s="166"/>
      <c r="AC339" s="166"/>
      <c r="AD339" s="166"/>
      <c r="AE339" s="166"/>
      <c r="AF339" s="166"/>
      <c r="AG339" s="166"/>
      <c r="AH339" s="166"/>
      <c r="AI339" s="166"/>
    </row>
    <row r="340" spans="1:35" s="165" customFormat="1" ht="12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AA340" s="166"/>
      <c r="AB340" s="166"/>
      <c r="AC340" s="166"/>
      <c r="AD340" s="166"/>
      <c r="AE340" s="166"/>
      <c r="AF340" s="166"/>
      <c r="AG340" s="166"/>
      <c r="AH340" s="166"/>
      <c r="AI340" s="166"/>
    </row>
    <row r="341" spans="1:35" s="165" customFormat="1" ht="1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AA341" s="166"/>
      <c r="AB341" s="166"/>
      <c r="AC341" s="166"/>
      <c r="AD341" s="166"/>
      <c r="AE341" s="166"/>
      <c r="AF341" s="166"/>
      <c r="AG341" s="166"/>
      <c r="AH341" s="166"/>
      <c r="AI341" s="166"/>
    </row>
    <row r="342" spans="1:35" s="165" customFormat="1" ht="12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AA342" s="166"/>
      <c r="AB342" s="166"/>
      <c r="AC342" s="166"/>
      <c r="AD342" s="166"/>
      <c r="AE342" s="166"/>
      <c r="AF342" s="166"/>
      <c r="AG342" s="166"/>
      <c r="AH342" s="166"/>
      <c r="AI342" s="166"/>
    </row>
    <row r="343" spans="1:35" s="165" customFormat="1" ht="12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AA343" s="166"/>
      <c r="AB343" s="166"/>
      <c r="AC343" s="166"/>
      <c r="AD343" s="166"/>
      <c r="AE343" s="166"/>
      <c r="AF343" s="166"/>
      <c r="AG343" s="166"/>
      <c r="AH343" s="166"/>
      <c r="AI343" s="166"/>
    </row>
    <row r="344" spans="1:35" s="165" customFormat="1" ht="12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AA344" s="166"/>
      <c r="AB344" s="166"/>
      <c r="AC344" s="166"/>
      <c r="AD344" s="166"/>
      <c r="AE344" s="166"/>
      <c r="AF344" s="166"/>
      <c r="AG344" s="166"/>
      <c r="AH344" s="166"/>
      <c r="AI344" s="166"/>
    </row>
    <row r="345" spans="1:35" s="165" customFormat="1" ht="12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AA345" s="166"/>
      <c r="AB345" s="166"/>
      <c r="AC345" s="166"/>
      <c r="AD345" s="166"/>
      <c r="AE345" s="166"/>
      <c r="AF345" s="166"/>
      <c r="AG345" s="166"/>
      <c r="AH345" s="166"/>
      <c r="AI345" s="166"/>
    </row>
    <row r="346" spans="1:35" s="165" customFormat="1" ht="1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AA346" s="166"/>
      <c r="AB346" s="166"/>
      <c r="AC346" s="166"/>
      <c r="AD346" s="166"/>
      <c r="AE346" s="166"/>
      <c r="AF346" s="166"/>
      <c r="AG346" s="166"/>
      <c r="AH346" s="166"/>
      <c r="AI346" s="166"/>
    </row>
    <row r="347" spans="1:35" s="165" customFormat="1" ht="12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AA347" s="166"/>
      <c r="AB347" s="166"/>
      <c r="AC347" s="166"/>
      <c r="AD347" s="166"/>
      <c r="AE347" s="166"/>
      <c r="AF347" s="166"/>
      <c r="AG347" s="166"/>
      <c r="AH347" s="166"/>
      <c r="AI347" s="166"/>
    </row>
    <row r="348" spans="1:35" s="165" customFormat="1" ht="12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AA348" s="166"/>
      <c r="AB348" s="166"/>
      <c r="AC348" s="166"/>
      <c r="AD348" s="166"/>
      <c r="AE348" s="166"/>
      <c r="AF348" s="166"/>
      <c r="AG348" s="166"/>
      <c r="AH348" s="166"/>
      <c r="AI348" s="166"/>
    </row>
    <row r="349" spans="1:35" s="165" customFormat="1" ht="12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AA349" s="166"/>
      <c r="AB349" s="166"/>
      <c r="AC349" s="166"/>
      <c r="AD349" s="166"/>
      <c r="AE349" s="166"/>
      <c r="AF349" s="166"/>
      <c r="AG349" s="166"/>
      <c r="AH349" s="166"/>
      <c r="AI349" s="166"/>
    </row>
    <row r="350" spans="1:35" s="165" customFormat="1" ht="12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AA350" s="166"/>
      <c r="AB350" s="166"/>
      <c r="AC350" s="166"/>
      <c r="AD350" s="166"/>
      <c r="AE350" s="166"/>
      <c r="AF350" s="166"/>
      <c r="AG350" s="166"/>
      <c r="AH350" s="166"/>
      <c r="AI350" s="166"/>
    </row>
    <row r="351" spans="1:35" s="165" customFormat="1" ht="12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AA351" s="166"/>
      <c r="AB351" s="166"/>
      <c r="AC351" s="166"/>
      <c r="AD351" s="166"/>
      <c r="AE351" s="166"/>
      <c r="AF351" s="166"/>
      <c r="AG351" s="166"/>
      <c r="AH351" s="166"/>
      <c r="AI351" s="166"/>
    </row>
    <row r="352" spans="1:35" s="165" customFormat="1" ht="12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AA352" s="166"/>
      <c r="AB352" s="166"/>
      <c r="AC352" s="166"/>
      <c r="AD352" s="166"/>
      <c r="AE352" s="166"/>
      <c r="AF352" s="166"/>
      <c r="AG352" s="166"/>
      <c r="AH352" s="166"/>
      <c r="AI352" s="166"/>
    </row>
    <row r="353" spans="1:35" s="165" customFormat="1" ht="12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AA353" s="166"/>
      <c r="AB353" s="166"/>
      <c r="AC353" s="166"/>
      <c r="AD353" s="166"/>
      <c r="AE353" s="166"/>
      <c r="AF353" s="166"/>
      <c r="AG353" s="166"/>
      <c r="AH353" s="166"/>
      <c r="AI353" s="166"/>
    </row>
    <row r="354" spans="1:35" s="165" customFormat="1" ht="1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AA354" s="166"/>
      <c r="AB354" s="166"/>
      <c r="AC354" s="166"/>
      <c r="AD354" s="166"/>
      <c r="AE354" s="166"/>
      <c r="AF354" s="166"/>
      <c r="AG354" s="166"/>
      <c r="AH354" s="166"/>
      <c r="AI354" s="166"/>
    </row>
    <row r="355" spans="1:35" s="165" customFormat="1" ht="1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AA355" s="166"/>
      <c r="AB355" s="166"/>
      <c r="AC355" s="166"/>
      <c r="AD355" s="166"/>
      <c r="AE355" s="166"/>
      <c r="AF355" s="166"/>
      <c r="AG355" s="166"/>
      <c r="AH355" s="166"/>
      <c r="AI355" s="166"/>
    </row>
    <row r="356" spans="1:35" s="165" customFormat="1" ht="1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AA356" s="166"/>
      <c r="AB356" s="166"/>
      <c r="AC356" s="166"/>
      <c r="AD356" s="166"/>
      <c r="AE356" s="166"/>
      <c r="AF356" s="166"/>
      <c r="AG356" s="166"/>
      <c r="AH356" s="166"/>
      <c r="AI356" s="166"/>
    </row>
    <row r="357" spans="1:35" s="165" customFormat="1" ht="1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AA357" s="166"/>
      <c r="AB357" s="166"/>
      <c r="AC357" s="166"/>
      <c r="AD357" s="166"/>
      <c r="AE357" s="166"/>
      <c r="AF357" s="166"/>
      <c r="AG357" s="166"/>
      <c r="AH357" s="166"/>
      <c r="AI357" s="166"/>
    </row>
    <row r="358" spans="1:35" s="165" customFormat="1" ht="1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AA358" s="166"/>
      <c r="AB358" s="166"/>
      <c r="AC358" s="166"/>
      <c r="AD358" s="166"/>
      <c r="AE358" s="166"/>
      <c r="AF358" s="166"/>
      <c r="AG358" s="166"/>
      <c r="AH358" s="166"/>
      <c r="AI358" s="166"/>
    </row>
    <row r="359" spans="1:35" s="165" customFormat="1" ht="1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AA359" s="166"/>
      <c r="AB359" s="166"/>
      <c r="AC359" s="166"/>
      <c r="AD359" s="166"/>
      <c r="AE359" s="166"/>
      <c r="AF359" s="166"/>
      <c r="AG359" s="166"/>
      <c r="AH359" s="166"/>
      <c r="AI359" s="166"/>
    </row>
    <row r="360" spans="1:35" s="165" customFormat="1" ht="1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AA360" s="166"/>
      <c r="AB360" s="166"/>
      <c r="AC360" s="166"/>
      <c r="AD360" s="166"/>
      <c r="AE360" s="166"/>
      <c r="AF360" s="166"/>
      <c r="AG360" s="166"/>
      <c r="AH360" s="166"/>
      <c r="AI360" s="166"/>
    </row>
    <row r="361" spans="1:35" s="165" customFormat="1" ht="1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AA361" s="166"/>
      <c r="AB361" s="166"/>
      <c r="AC361" s="166"/>
      <c r="AD361" s="166"/>
      <c r="AE361" s="166"/>
      <c r="AF361" s="166"/>
      <c r="AG361" s="166"/>
      <c r="AH361" s="166"/>
      <c r="AI361" s="166"/>
    </row>
    <row r="362" spans="1:35" s="165" customFormat="1" ht="1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AA362" s="166"/>
      <c r="AB362" s="166"/>
      <c r="AC362" s="166"/>
      <c r="AD362" s="166"/>
      <c r="AE362" s="166"/>
      <c r="AF362" s="166"/>
      <c r="AG362" s="166"/>
      <c r="AH362" s="166"/>
      <c r="AI362" s="166"/>
    </row>
    <row r="363" spans="1:35" s="165" customFormat="1" ht="1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AA363" s="166"/>
      <c r="AB363" s="166"/>
      <c r="AC363" s="166"/>
      <c r="AD363" s="166"/>
      <c r="AE363" s="166"/>
      <c r="AF363" s="166"/>
      <c r="AG363" s="166"/>
      <c r="AH363" s="166"/>
      <c r="AI363" s="166"/>
    </row>
    <row r="364" spans="1:35" s="165" customFormat="1" ht="1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AA364" s="166"/>
      <c r="AB364" s="166"/>
      <c r="AC364" s="166"/>
      <c r="AD364" s="166"/>
      <c r="AE364" s="166"/>
      <c r="AF364" s="166"/>
      <c r="AG364" s="166"/>
      <c r="AH364" s="166"/>
      <c r="AI364" s="166"/>
    </row>
    <row r="365" spans="1:35" s="165" customFormat="1" ht="1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AA365" s="166"/>
      <c r="AB365" s="166"/>
      <c r="AC365" s="166"/>
      <c r="AD365" s="166"/>
      <c r="AE365" s="166"/>
      <c r="AF365" s="166"/>
      <c r="AG365" s="166"/>
      <c r="AH365" s="166"/>
      <c r="AI365" s="166"/>
    </row>
    <row r="366" spans="1:35" s="165" customFormat="1" ht="12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AA366" s="166"/>
      <c r="AB366" s="166"/>
      <c r="AC366" s="166"/>
      <c r="AD366" s="166"/>
      <c r="AE366" s="166"/>
      <c r="AF366" s="166"/>
      <c r="AG366" s="166"/>
      <c r="AH366" s="166"/>
      <c r="AI366" s="166"/>
    </row>
    <row r="367" spans="1:35" s="165" customFormat="1" ht="12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AA367" s="166"/>
      <c r="AB367" s="166"/>
      <c r="AC367" s="166"/>
      <c r="AD367" s="166"/>
      <c r="AE367" s="166"/>
      <c r="AF367" s="166"/>
      <c r="AG367" s="166"/>
      <c r="AH367" s="166"/>
      <c r="AI367" s="166"/>
    </row>
    <row r="368" spans="1:35" s="165" customFormat="1" ht="12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AA368" s="166"/>
      <c r="AB368" s="166"/>
      <c r="AC368" s="166"/>
      <c r="AD368" s="166"/>
      <c r="AE368" s="166"/>
      <c r="AF368" s="166"/>
      <c r="AG368" s="166"/>
      <c r="AH368" s="166"/>
      <c r="AI368" s="166"/>
    </row>
    <row r="369" spans="1:35" s="165" customFormat="1" ht="12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AA369" s="166"/>
      <c r="AB369" s="166"/>
      <c r="AC369" s="166"/>
      <c r="AD369" s="166"/>
      <c r="AE369" s="166"/>
      <c r="AF369" s="166"/>
      <c r="AG369" s="166"/>
      <c r="AH369" s="166"/>
      <c r="AI369" s="166"/>
    </row>
    <row r="370" spans="1:35" s="165" customFormat="1" ht="12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AA370" s="166"/>
      <c r="AB370" s="166"/>
      <c r="AC370" s="166"/>
      <c r="AD370" s="166"/>
      <c r="AE370" s="166"/>
      <c r="AF370" s="166"/>
      <c r="AG370" s="166"/>
      <c r="AH370" s="166"/>
      <c r="AI370" s="166"/>
    </row>
    <row r="371" spans="1:35" s="165" customFormat="1" ht="12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AA371" s="166"/>
      <c r="AB371" s="166"/>
      <c r="AC371" s="166"/>
      <c r="AD371" s="166"/>
      <c r="AE371" s="166"/>
      <c r="AF371" s="166"/>
      <c r="AG371" s="166"/>
      <c r="AH371" s="166"/>
      <c r="AI371" s="166"/>
    </row>
    <row r="372" spans="1:35" s="165" customFormat="1" ht="12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AA372" s="166"/>
      <c r="AB372" s="166"/>
      <c r="AC372" s="166"/>
      <c r="AD372" s="166"/>
      <c r="AE372" s="166"/>
      <c r="AF372" s="166"/>
      <c r="AG372" s="166"/>
      <c r="AH372" s="166"/>
      <c r="AI372" s="166"/>
    </row>
    <row r="373" spans="1:35" s="165" customFormat="1" ht="12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AA373" s="166"/>
      <c r="AB373" s="166"/>
      <c r="AC373" s="166"/>
      <c r="AD373" s="166"/>
      <c r="AE373" s="166"/>
      <c r="AF373" s="166"/>
      <c r="AG373" s="166"/>
      <c r="AH373" s="166"/>
      <c r="AI373" s="166"/>
    </row>
    <row r="374" spans="1:35" s="165" customFormat="1" ht="12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AA374" s="166"/>
      <c r="AB374" s="166"/>
      <c r="AC374" s="166"/>
      <c r="AD374" s="166"/>
      <c r="AE374" s="166"/>
      <c r="AF374" s="166"/>
      <c r="AG374" s="166"/>
      <c r="AH374" s="166"/>
      <c r="AI374" s="166"/>
    </row>
    <row r="375" spans="1:35" s="165" customFormat="1" ht="12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AA375" s="166"/>
      <c r="AB375" s="166"/>
      <c r="AC375" s="166"/>
      <c r="AD375" s="166"/>
      <c r="AE375" s="166"/>
      <c r="AF375" s="166"/>
      <c r="AG375" s="166"/>
      <c r="AH375" s="166"/>
      <c r="AI375" s="166"/>
    </row>
    <row r="376" spans="1:35" s="165" customFormat="1" ht="12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AA376" s="166"/>
      <c r="AB376" s="166"/>
      <c r="AC376" s="166"/>
      <c r="AD376" s="166"/>
      <c r="AE376" s="166"/>
      <c r="AF376" s="166"/>
      <c r="AG376" s="166"/>
      <c r="AH376" s="166"/>
      <c r="AI376" s="166"/>
    </row>
    <row r="377" spans="1:35" s="165" customFormat="1" ht="12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AA377" s="166"/>
      <c r="AB377" s="166"/>
      <c r="AC377" s="166"/>
      <c r="AD377" s="166"/>
      <c r="AE377" s="166"/>
      <c r="AF377" s="166"/>
      <c r="AG377" s="166"/>
      <c r="AH377" s="166"/>
      <c r="AI377" s="166"/>
    </row>
    <row r="378" spans="1:35" s="165" customFormat="1" ht="12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AA378" s="166"/>
      <c r="AB378" s="166"/>
      <c r="AC378" s="166"/>
      <c r="AD378" s="166"/>
      <c r="AE378" s="166"/>
      <c r="AF378" s="166"/>
      <c r="AG378" s="166"/>
      <c r="AH378" s="166"/>
      <c r="AI378" s="166"/>
    </row>
    <row r="379" spans="1:35" s="165" customFormat="1" ht="12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AA379" s="166"/>
      <c r="AB379" s="166"/>
      <c r="AC379" s="166"/>
      <c r="AD379" s="166"/>
      <c r="AE379" s="166"/>
      <c r="AF379" s="166"/>
      <c r="AG379" s="166"/>
      <c r="AH379" s="166"/>
      <c r="AI379" s="166"/>
    </row>
    <row r="380" spans="1:35" s="165" customFormat="1" ht="12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AA380" s="166"/>
      <c r="AB380" s="166"/>
      <c r="AC380" s="166"/>
      <c r="AD380" s="166"/>
      <c r="AE380" s="166"/>
      <c r="AF380" s="166"/>
      <c r="AG380" s="166"/>
      <c r="AH380" s="166"/>
      <c r="AI380" s="166"/>
    </row>
    <row r="381" spans="1:35" s="165" customFormat="1" ht="12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AA381" s="166"/>
      <c r="AB381" s="166"/>
      <c r="AC381" s="166"/>
      <c r="AD381" s="166"/>
      <c r="AE381" s="166"/>
      <c r="AF381" s="166"/>
      <c r="AG381" s="166"/>
      <c r="AH381" s="166"/>
      <c r="AI381" s="166"/>
    </row>
    <row r="382" spans="1:35" s="165" customFormat="1" ht="12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AA382" s="166"/>
      <c r="AB382" s="166"/>
      <c r="AC382" s="166"/>
      <c r="AD382" s="166"/>
      <c r="AE382" s="166"/>
      <c r="AF382" s="166"/>
      <c r="AG382" s="166"/>
      <c r="AH382" s="166"/>
      <c r="AI382" s="166"/>
    </row>
    <row r="383" spans="1:35" s="165" customFormat="1" ht="12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AA383" s="166"/>
      <c r="AB383" s="166"/>
      <c r="AC383" s="166"/>
      <c r="AD383" s="166"/>
      <c r="AE383" s="166"/>
      <c r="AF383" s="166"/>
      <c r="AG383" s="166"/>
      <c r="AH383" s="166"/>
      <c r="AI383" s="166"/>
    </row>
    <row r="384" spans="1:35" s="165" customFormat="1" ht="12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AA384" s="166"/>
      <c r="AB384" s="166"/>
      <c r="AC384" s="166"/>
      <c r="AD384" s="166"/>
      <c r="AE384" s="166"/>
      <c r="AF384" s="166"/>
      <c r="AG384" s="166"/>
      <c r="AH384" s="166"/>
      <c r="AI384" s="166"/>
    </row>
    <row r="385" spans="1:35" s="165" customFormat="1" ht="12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AA385" s="166"/>
      <c r="AB385" s="166"/>
      <c r="AC385" s="166"/>
      <c r="AD385" s="166"/>
      <c r="AE385" s="166"/>
      <c r="AF385" s="166"/>
      <c r="AG385" s="166"/>
      <c r="AH385" s="166"/>
      <c r="AI385" s="166"/>
    </row>
    <row r="386" spans="1:35" s="165" customFormat="1" ht="12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AA386" s="166"/>
      <c r="AB386" s="166"/>
      <c r="AC386" s="166"/>
      <c r="AD386" s="166"/>
      <c r="AE386" s="166"/>
      <c r="AF386" s="166"/>
      <c r="AG386" s="166"/>
      <c r="AH386" s="166"/>
      <c r="AI386" s="166"/>
    </row>
    <row r="387" spans="1:35" s="165" customFormat="1" ht="12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AA387" s="166"/>
      <c r="AB387" s="166"/>
      <c r="AC387" s="166"/>
      <c r="AD387" s="166"/>
      <c r="AE387" s="166"/>
      <c r="AF387" s="166"/>
      <c r="AG387" s="166"/>
      <c r="AH387" s="166"/>
      <c r="AI387" s="166"/>
    </row>
    <row r="388" spans="1:35" s="165" customFormat="1" ht="12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AA388" s="166"/>
      <c r="AB388" s="166"/>
      <c r="AC388" s="166"/>
      <c r="AD388" s="166"/>
      <c r="AE388" s="166"/>
      <c r="AF388" s="166"/>
      <c r="AG388" s="166"/>
      <c r="AH388" s="166"/>
      <c r="AI388" s="166"/>
    </row>
    <row r="389" spans="1:35" s="165" customFormat="1" ht="12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AA389" s="166"/>
      <c r="AB389" s="166"/>
      <c r="AC389" s="166"/>
      <c r="AD389" s="166"/>
      <c r="AE389" s="166"/>
      <c r="AF389" s="166"/>
      <c r="AG389" s="166"/>
      <c r="AH389" s="166"/>
      <c r="AI389" s="166"/>
    </row>
    <row r="390" spans="1:35" s="165" customFormat="1" ht="12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AA390" s="166"/>
      <c r="AB390" s="166"/>
      <c r="AC390" s="166"/>
      <c r="AD390" s="166"/>
      <c r="AE390" s="166"/>
      <c r="AF390" s="166"/>
      <c r="AG390" s="166"/>
      <c r="AH390" s="166"/>
      <c r="AI390" s="166"/>
    </row>
    <row r="391" spans="1:35" s="165" customFormat="1" ht="12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AA391" s="166"/>
      <c r="AB391" s="166"/>
      <c r="AC391" s="166"/>
      <c r="AD391" s="166"/>
      <c r="AE391" s="166"/>
      <c r="AF391" s="166"/>
      <c r="AG391" s="166"/>
      <c r="AH391" s="166"/>
      <c r="AI391" s="166"/>
    </row>
    <row r="392" spans="1:35" s="165" customFormat="1" ht="12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AA392" s="166"/>
      <c r="AB392" s="166"/>
      <c r="AC392" s="166"/>
      <c r="AD392" s="166"/>
      <c r="AE392" s="166"/>
      <c r="AF392" s="166"/>
      <c r="AG392" s="166"/>
      <c r="AH392" s="166"/>
      <c r="AI392" s="166"/>
    </row>
    <row r="393" spans="1:35" s="165" customFormat="1" ht="12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AA393" s="166"/>
      <c r="AB393" s="166"/>
      <c r="AC393" s="166"/>
      <c r="AD393" s="166"/>
      <c r="AE393" s="166"/>
      <c r="AF393" s="166"/>
      <c r="AG393" s="166"/>
      <c r="AH393" s="166"/>
      <c r="AI393" s="166"/>
    </row>
    <row r="394" spans="1:35" s="165" customFormat="1" ht="12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AA394" s="166"/>
      <c r="AB394" s="166"/>
      <c r="AC394" s="166"/>
      <c r="AD394" s="166"/>
      <c r="AE394" s="166"/>
      <c r="AF394" s="166"/>
      <c r="AG394" s="166"/>
      <c r="AH394" s="166"/>
      <c r="AI394" s="166"/>
    </row>
    <row r="395" spans="1:35" s="165" customFormat="1" ht="12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AA395" s="166"/>
      <c r="AB395" s="166"/>
      <c r="AC395" s="166"/>
      <c r="AD395" s="166"/>
      <c r="AE395" s="166"/>
      <c r="AF395" s="166"/>
      <c r="AG395" s="166"/>
      <c r="AH395" s="166"/>
      <c r="AI395" s="166"/>
    </row>
    <row r="396" spans="1:35" s="165" customFormat="1" ht="12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AA396" s="166"/>
      <c r="AB396" s="166"/>
      <c r="AC396" s="166"/>
      <c r="AD396" s="166"/>
      <c r="AE396" s="166"/>
      <c r="AF396" s="166"/>
      <c r="AG396" s="166"/>
      <c r="AH396" s="166"/>
      <c r="AI396" s="166"/>
    </row>
    <row r="397" spans="1:35" s="165" customFormat="1" ht="12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AA397" s="166"/>
      <c r="AB397" s="166"/>
      <c r="AC397" s="166"/>
      <c r="AD397" s="166"/>
      <c r="AE397" s="166"/>
      <c r="AF397" s="166"/>
      <c r="AG397" s="166"/>
      <c r="AH397" s="166"/>
      <c r="AI397" s="166"/>
    </row>
    <row r="398" spans="1:35" s="165" customFormat="1" ht="12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AA398" s="166"/>
      <c r="AB398" s="166"/>
      <c r="AC398" s="166"/>
      <c r="AD398" s="166"/>
      <c r="AE398" s="166"/>
      <c r="AF398" s="166"/>
      <c r="AG398" s="166"/>
      <c r="AH398" s="166"/>
      <c r="AI398" s="166"/>
    </row>
    <row r="399" spans="1:35" s="165" customFormat="1" ht="12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AA399" s="166"/>
      <c r="AB399" s="166"/>
      <c r="AC399" s="166"/>
      <c r="AD399" s="166"/>
      <c r="AE399" s="166"/>
      <c r="AF399" s="166"/>
      <c r="AG399" s="166"/>
      <c r="AH399" s="166"/>
      <c r="AI399" s="166"/>
    </row>
    <row r="400" spans="1:35" s="165" customFormat="1" ht="12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AA400" s="166"/>
      <c r="AB400" s="166"/>
      <c r="AC400" s="166"/>
      <c r="AD400" s="166"/>
      <c r="AE400" s="166"/>
      <c r="AF400" s="166"/>
      <c r="AG400" s="166"/>
      <c r="AH400" s="166"/>
      <c r="AI400" s="166"/>
    </row>
    <row r="401" spans="1:35" s="165" customFormat="1" ht="12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AA401" s="166"/>
      <c r="AB401" s="166"/>
      <c r="AC401" s="166"/>
      <c r="AD401" s="166"/>
      <c r="AE401" s="166"/>
      <c r="AF401" s="166"/>
      <c r="AG401" s="166"/>
      <c r="AH401" s="166"/>
      <c r="AI401" s="166"/>
    </row>
    <row r="402" spans="1:35" s="165" customFormat="1" ht="12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AA402" s="166"/>
      <c r="AB402" s="166"/>
      <c r="AC402" s="166"/>
      <c r="AD402" s="166"/>
      <c r="AE402" s="166"/>
      <c r="AF402" s="166"/>
      <c r="AG402" s="166"/>
      <c r="AH402" s="166"/>
      <c r="AI402" s="166"/>
    </row>
    <row r="403" spans="1:35" s="165" customFormat="1" ht="12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AA403" s="166"/>
      <c r="AB403" s="166"/>
      <c r="AC403" s="166"/>
      <c r="AD403" s="166"/>
      <c r="AE403" s="166"/>
      <c r="AF403" s="166"/>
      <c r="AG403" s="166"/>
      <c r="AH403" s="166"/>
      <c r="AI403" s="166"/>
    </row>
    <row r="404" spans="1:35" s="165" customFormat="1" ht="12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AA404" s="166"/>
      <c r="AB404" s="166"/>
      <c r="AC404" s="166"/>
      <c r="AD404" s="166"/>
      <c r="AE404" s="166"/>
      <c r="AF404" s="166"/>
      <c r="AG404" s="166"/>
      <c r="AH404" s="166"/>
      <c r="AI404" s="166"/>
    </row>
    <row r="405" spans="1:35" s="165" customFormat="1" ht="12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AA405" s="166"/>
      <c r="AB405" s="166"/>
      <c r="AC405" s="166"/>
      <c r="AD405" s="166"/>
      <c r="AE405" s="166"/>
      <c r="AF405" s="166"/>
      <c r="AG405" s="166"/>
      <c r="AH405" s="166"/>
      <c r="AI405" s="166"/>
    </row>
    <row r="406" spans="1:35" s="165" customFormat="1" ht="12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AA406" s="166"/>
      <c r="AB406" s="166"/>
      <c r="AC406" s="166"/>
      <c r="AD406" s="166"/>
      <c r="AE406" s="166"/>
      <c r="AF406" s="166"/>
      <c r="AG406" s="166"/>
      <c r="AH406" s="166"/>
      <c r="AI406" s="166"/>
    </row>
    <row r="407" spans="1:35" s="165" customFormat="1" ht="12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AA407" s="166"/>
      <c r="AB407" s="166"/>
      <c r="AC407" s="166"/>
      <c r="AD407" s="166"/>
      <c r="AE407" s="166"/>
      <c r="AF407" s="166"/>
      <c r="AG407" s="166"/>
      <c r="AH407" s="166"/>
      <c r="AI407" s="166"/>
    </row>
    <row r="408" spans="1:35" s="165" customFormat="1" ht="12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AA408" s="166"/>
      <c r="AB408" s="166"/>
      <c r="AC408" s="166"/>
      <c r="AD408" s="166"/>
      <c r="AE408" s="166"/>
      <c r="AF408" s="166"/>
      <c r="AG408" s="166"/>
      <c r="AH408" s="166"/>
      <c r="AI408" s="166"/>
    </row>
    <row r="409" spans="1:35" s="165" customFormat="1" ht="12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AA409" s="166"/>
      <c r="AB409" s="166"/>
      <c r="AC409" s="166"/>
      <c r="AD409" s="166"/>
      <c r="AE409" s="166"/>
      <c r="AF409" s="166"/>
      <c r="AG409" s="166"/>
      <c r="AH409" s="166"/>
      <c r="AI409" s="166"/>
    </row>
    <row r="410" spans="1:35" s="165" customFormat="1" ht="12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AA410" s="166"/>
      <c r="AB410" s="166"/>
      <c r="AC410" s="166"/>
      <c r="AD410" s="166"/>
      <c r="AE410" s="166"/>
      <c r="AF410" s="166"/>
      <c r="AG410" s="166"/>
      <c r="AH410" s="166"/>
      <c r="AI410" s="166"/>
    </row>
    <row r="411" spans="1:35" s="165" customFormat="1" ht="12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AA411" s="166"/>
      <c r="AB411" s="166"/>
      <c r="AC411" s="166"/>
      <c r="AD411" s="166"/>
      <c r="AE411" s="166"/>
      <c r="AF411" s="166"/>
      <c r="AG411" s="166"/>
      <c r="AH411" s="166"/>
      <c r="AI411" s="166"/>
    </row>
    <row r="412" spans="1:35" s="165" customFormat="1" ht="12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AA412" s="166"/>
      <c r="AB412" s="166"/>
      <c r="AC412" s="166"/>
      <c r="AD412" s="166"/>
      <c r="AE412" s="166"/>
      <c r="AF412" s="166"/>
      <c r="AG412" s="166"/>
      <c r="AH412" s="166"/>
      <c r="AI412" s="166"/>
    </row>
    <row r="413" spans="1:35" s="165" customFormat="1" ht="12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AA413" s="166"/>
      <c r="AB413" s="166"/>
      <c r="AC413" s="166"/>
      <c r="AD413" s="166"/>
      <c r="AE413" s="166"/>
      <c r="AF413" s="166"/>
      <c r="AG413" s="166"/>
      <c r="AH413" s="166"/>
      <c r="AI413" s="166"/>
    </row>
    <row r="414" spans="1:35" s="165" customFormat="1" ht="12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AA414" s="166"/>
      <c r="AB414" s="166"/>
      <c r="AC414" s="166"/>
      <c r="AD414" s="166"/>
      <c r="AE414" s="166"/>
      <c r="AF414" s="166"/>
      <c r="AG414" s="166"/>
      <c r="AH414" s="166"/>
      <c r="AI414" s="166"/>
    </row>
    <row r="415" spans="1:35" s="165" customFormat="1" ht="12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AA415" s="166"/>
      <c r="AB415" s="166"/>
      <c r="AC415" s="166"/>
      <c r="AD415" s="166"/>
      <c r="AE415" s="166"/>
      <c r="AF415" s="166"/>
      <c r="AG415" s="166"/>
      <c r="AH415" s="166"/>
      <c r="AI415" s="166"/>
    </row>
    <row r="416" spans="1:35" s="165" customFormat="1" ht="12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AA416" s="166"/>
      <c r="AB416" s="166"/>
      <c r="AC416" s="166"/>
      <c r="AD416" s="166"/>
      <c r="AE416" s="166"/>
      <c r="AF416" s="166"/>
      <c r="AG416" s="166"/>
      <c r="AH416" s="166"/>
      <c r="AI416" s="166"/>
    </row>
    <row r="417" spans="1:35" s="165" customFormat="1" ht="12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AA417" s="166"/>
      <c r="AB417" s="166"/>
      <c r="AC417" s="166"/>
      <c r="AD417" s="166"/>
      <c r="AE417" s="166"/>
      <c r="AF417" s="166"/>
      <c r="AG417" s="166"/>
      <c r="AH417" s="166"/>
      <c r="AI417" s="166"/>
    </row>
    <row r="418" spans="1:35" s="165" customFormat="1" ht="12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AA418" s="166"/>
      <c r="AB418" s="166"/>
      <c r="AC418" s="166"/>
      <c r="AD418" s="166"/>
      <c r="AE418" s="166"/>
      <c r="AF418" s="166"/>
      <c r="AG418" s="166"/>
      <c r="AH418" s="166"/>
      <c r="AI418" s="166"/>
    </row>
    <row r="419" spans="1:35" s="165" customFormat="1" ht="12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AA419" s="166"/>
      <c r="AB419" s="166"/>
      <c r="AC419" s="166"/>
      <c r="AD419" s="166"/>
      <c r="AE419" s="166"/>
      <c r="AF419" s="166"/>
      <c r="AG419" s="166"/>
      <c r="AH419" s="166"/>
      <c r="AI419" s="166"/>
    </row>
    <row r="420" spans="1:35" s="165" customFormat="1" ht="12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AA420" s="166"/>
      <c r="AB420" s="166"/>
      <c r="AC420" s="166"/>
      <c r="AD420" s="166"/>
      <c r="AE420" s="166"/>
      <c r="AF420" s="166"/>
      <c r="AG420" s="166"/>
      <c r="AH420" s="166"/>
      <c r="AI420" s="166"/>
    </row>
    <row r="421" spans="1:35" s="165" customFormat="1" ht="12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AA421" s="166"/>
      <c r="AB421" s="166"/>
      <c r="AC421" s="166"/>
      <c r="AD421" s="166"/>
      <c r="AE421" s="166"/>
      <c r="AF421" s="166"/>
      <c r="AG421" s="166"/>
      <c r="AH421" s="166"/>
      <c r="AI421" s="166"/>
    </row>
    <row r="422" spans="1:35" s="165" customFormat="1" ht="12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AA422" s="166"/>
      <c r="AB422" s="166"/>
      <c r="AC422" s="166"/>
      <c r="AD422" s="166"/>
      <c r="AE422" s="166"/>
      <c r="AF422" s="166"/>
      <c r="AG422" s="166"/>
      <c r="AH422" s="166"/>
      <c r="AI422" s="166"/>
    </row>
    <row r="423" spans="1:35" s="165" customFormat="1" ht="12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AA423" s="166"/>
      <c r="AB423" s="166"/>
      <c r="AC423" s="166"/>
      <c r="AD423" s="166"/>
      <c r="AE423" s="166"/>
      <c r="AF423" s="166"/>
      <c r="AG423" s="166"/>
      <c r="AH423" s="166"/>
      <c r="AI423" s="166"/>
    </row>
    <row r="424" spans="1:35" s="165" customFormat="1" ht="12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AA424" s="166"/>
      <c r="AB424" s="166"/>
      <c r="AC424" s="166"/>
      <c r="AD424" s="166"/>
      <c r="AE424" s="166"/>
      <c r="AF424" s="166"/>
      <c r="AG424" s="166"/>
      <c r="AH424" s="166"/>
      <c r="AI424" s="166"/>
    </row>
    <row r="425" spans="1:35" s="165" customFormat="1" ht="12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AA425" s="166"/>
      <c r="AB425" s="166"/>
      <c r="AC425" s="166"/>
      <c r="AD425" s="166"/>
      <c r="AE425" s="166"/>
      <c r="AF425" s="166"/>
      <c r="AG425" s="166"/>
      <c r="AH425" s="166"/>
      <c r="AI425" s="166"/>
    </row>
    <row r="426" spans="1:35" s="165" customFormat="1" ht="12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AA426" s="166"/>
      <c r="AB426" s="166"/>
      <c r="AC426" s="166"/>
      <c r="AD426" s="166"/>
      <c r="AE426" s="166"/>
      <c r="AF426" s="166"/>
      <c r="AG426" s="166"/>
      <c r="AH426" s="166"/>
      <c r="AI426" s="166"/>
    </row>
    <row r="427" spans="1:35" s="165" customFormat="1" ht="12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AA427" s="166"/>
      <c r="AB427" s="166"/>
      <c r="AC427" s="166"/>
      <c r="AD427" s="166"/>
      <c r="AE427" s="166"/>
      <c r="AF427" s="166"/>
      <c r="AG427" s="166"/>
      <c r="AH427" s="166"/>
      <c r="AI427" s="166"/>
    </row>
    <row r="428" spans="1:35" s="165" customFormat="1" ht="12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AA428" s="166"/>
      <c r="AB428" s="166"/>
      <c r="AC428" s="166"/>
      <c r="AD428" s="166"/>
      <c r="AE428" s="166"/>
      <c r="AF428" s="166"/>
      <c r="AG428" s="166"/>
      <c r="AH428" s="166"/>
      <c r="AI428" s="166"/>
    </row>
    <row r="429" spans="1:35" s="165" customFormat="1" ht="12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AA429" s="166"/>
      <c r="AB429" s="166"/>
      <c r="AC429" s="166"/>
      <c r="AD429" s="166"/>
      <c r="AE429" s="166"/>
      <c r="AF429" s="166"/>
      <c r="AG429" s="166"/>
      <c r="AH429" s="166"/>
      <c r="AI429" s="166"/>
    </row>
    <row r="430" spans="1:35" s="165" customFormat="1" ht="12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AA430" s="166"/>
      <c r="AB430" s="166"/>
      <c r="AC430" s="166"/>
      <c r="AD430" s="166"/>
      <c r="AE430" s="166"/>
      <c r="AF430" s="166"/>
      <c r="AG430" s="166"/>
      <c r="AH430" s="166"/>
      <c r="AI430" s="166"/>
    </row>
    <row r="431" spans="1:35" s="165" customFormat="1" ht="12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AA431" s="166"/>
      <c r="AB431" s="166"/>
      <c r="AC431" s="166"/>
      <c r="AD431" s="166"/>
      <c r="AE431" s="166"/>
      <c r="AF431" s="166"/>
      <c r="AG431" s="166"/>
      <c r="AH431" s="166"/>
      <c r="AI431" s="166"/>
    </row>
    <row r="432" spans="1:35" s="165" customFormat="1" ht="12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AA432" s="166"/>
      <c r="AB432" s="166"/>
      <c r="AC432" s="166"/>
      <c r="AD432" s="166"/>
      <c r="AE432" s="166"/>
      <c r="AF432" s="166"/>
      <c r="AG432" s="166"/>
      <c r="AH432" s="166"/>
      <c r="AI432" s="166"/>
    </row>
    <row r="433" spans="1:35" s="165" customFormat="1" ht="12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AA433" s="166"/>
      <c r="AB433" s="166"/>
      <c r="AC433" s="166"/>
      <c r="AD433" s="166"/>
      <c r="AE433" s="166"/>
      <c r="AF433" s="166"/>
      <c r="AG433" s="166"/>
      <c r="AH433" s="166"/>
      <c r="AI433" s="166"/>
    </row>
    <row r="434" spans="1:35" s="165" customFormat="1" ht="12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AA434" s="166"/>
      <c r="AB434" s="166"/>
      <c r="AC434" s="166"/>
      <c r="AD434" s="166"/>
      <c r="AE434" s="166"/>
      <c r="AF434" s="166"/>
      <c r="AG434" s="166"/>
      <c r="AH434" s="166"/>
      <c r="AI434" s="166"/>
    </row>
    <row r="435" spans="1:35" s="165" customFormat="1" ht="12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AA435" s="166"/>
      <c r="AB435" s="166"/>
      <c r="AC435" s="166"/>
      <c r="AD435" s="166"/>
      <c r="AE435" s="166"/>
      <c r="AF435" s="166"/>
      <c r="AG435" s="166"/>
      <c r="AH435" s="166"/>
      <c r="AI435" s="166"/>
    </row>
    <row r="436" spans="1:35" s="165" customFormat="1" ht="12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AA436" s="166"/>
      <c r="AB436" s="166"/>
      <c r="AC436" s="166"/>
      <c r="AD436" s="166"/>
      <c r="AE436" s="166"/>
      <c r="AF436" s="166"/>
      <c r="AG436" s="166"/>
      <c r="AH436" s="166"/>
      <c r="AI436" s="166"/>
    </row>
    <row r="437" spans="1:35" s="165" customFormat="1" ht="12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AA437" s="166"/>
      <c r="AB437" s="166"/>
      <c r="AC437" s="166"/>
      <c r="AD437" s="166"/>
      <c r="AE437" s="166"/>
      <c r="AF437" s="166"/>
      <c r="AG437" s="166"/>
      <c r="AH437" s="166"/>
      <c r="AI437" s="166"/>
    </row>
    <row r="438" spans="1:35" s="165" customFormat="1" ht="12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AA438" s="166"/>
      <c r="AB438" s="166"/>
      <c r="AC438" s="166"/>
      <c r="AD438" s="166"/>
      <c r="AE438" s="166"/>
      <c r="AF438" s="166"/>
      <c r="AG438" s="166"/>
      <c r="AH438" s="166"/>
      <c r="AI438" s="166"/>
    </row>
    <row r="439" spans="1:35" s="165" customFormat="1" ht="12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AA439" s="166"/>
      <c r="AB439" s="166"/>
      <c r="AC439" s="166"/>
      <c r="AD439" s="166"/>
      <c r="AE439" s="166"/>
      <c r="AF439" s="166"/>
      <c r="AG439" s="166"/>
      <c r="AH439" s="166"/>
      <c r="AI439" s="166"/>
    </row>
    <row r="440" spans="1:35" s="165" customFormat="1" ht="12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AA440" s="166"/>
      <c r="AB440" s="166"/>
      <c r="AC440" s="166"/>
      <c r="AD440" s="166"/>
      <c r="AE440" s="166"/>
      <c r="AF440" s="166"/>
      <c r="AG440" s="166"/>
      <c r="AH440" s="166"/>
      <c r="AI440" s="166"/>
    </row>
    <row r="441" spans="1:35" s="165" customFormat="1" ht="12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AA441" s="166"/>
      <c r="AB441" s="166"/>
      <c r="AC441" s="166"/>
      <c r="AD441" s="166"/>
      <c r="AE441" s="166"/>
      <c r="AF441" s="166"/>
      <c r="AG441" s="166"/>
      <c r="AH441" s="166"/>
      <c r="AI441" s="166"/>
    </row>
    <row r="442" spans="1:35" s="165" customFormat="1" ht="12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AA442" s="166"/>
      <c r="AB442" s="166"/>
      <c r="AC442" s="166"/>
      <c r="AD442" s="166"/>
      <c r="AE442" s="166"/>
      <c r="AF442" s="166"/>
      <c r="AG442" s="166"/>
      <c r="AH442" s="166"/>
      <c r="AI442" s="166"/>
    </row>
    <row r="443" spans="1:35" s="165" customFormat="1" ht="12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AA443" s="166"/>
      <c r="AB443" s="166"/>
      <c r="AC443" s="166"/>
      <c r="AD443" s="166"/>
      <c r="AE443" s="166"/>
      <c r="AF443" s="166"/>
      <c r="AG443" s="166"/>
      <c r="AH443" s="166"/>
      <c r="AI443" s="166"/>
    </row>
    <row r="444" spans="1:35" s="165" customFormat="1" ht="12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AA444" s="166"/>
      <c r="AB444" s="166"/>
      <c r="AC444" s="166"/>
      <c r="AD444" s="166"/>
      <c r="AE444" s="166"/>
      <c r="AF444" s="166"/>
      <c r="AG444" s="166"/>
      <c r="AH444" s="166"/>
      <c r="AI444" s="166"/>
    </row>
    <row r="445" spans="1:35" s="165" customFormat="1" ht="12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AA445" s="166"/>
      <c r="AB445" s="166"/>
      <c r="AC445" s="166"/>
      <c r="AD445" s="166"/>
      <c r="AE445" s="166"/>
      <c r="AF445" s="166"/>
      <c r="AG445" s="166"/>
      <c r="AH445" s="166"/>
      <c r="AI445" s="166"/>
    </row>
    <row r="446" spans="1:35" s="165" customFormat="1" ht="12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AA446" s="166"/>
      <c r="AB446" s="166"/>
      <c r="AC446" s="166"/>
      <c r="AD446" s="166"/>
      <c r="AE446" s="166"/>
      <c r="AF446" s="166"/>
      <c r="AG446" s="166"/>
      <c r="AH446" s="166"/>
      <c r="AI446" s="166"/>
    </row>
    <row r="447" spans="1:35" s="165" customFormat="1" ht="12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AA447" s="166"/>
      <c r="AB447" s="166"/>
      <c r="AC447" s="166"/>
      <c r="AD447" s="166"/>
      <c r="AE447" s="166"/>
      <c r="AF447" s="166"/>
      <c r="AG447" s="166"/>
      <c r="AH447" s="166"/>
      <c r="AI447" s="166"/>
    </row>
    <row r="448" spans="1:35" s="165" customFormat="1" ht="12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AA448" s="166"/>
      <c r="AB448" s="166"/>
      <c r="AC448" s="166"/>
      <c r="AD448" s="166"/>
      <c r="AE448" s="166"/>
      <c r="AF448" s="166"/>
      <c r="AG448" s="166"/>
      <c r="AH448" s="166"/>
      <c r="AI448" s="166"/>
    </row>
    <row r="449" spans="1:35" s="165" customFormat="1" ht="12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AA449" s="166"/>
      <c r="AB449" s="166"/>
      <c r="AC449" s="166"/>
      <c r="AD449" s="166"/>
      <c r="AE449" s="166"/>
      <c r="AF449" s="166"/>
      <c r="AG449" s="166"/>
      <c r="AH449" s="166"/>
      <c r="AI449" s="166"/>
    </row>
    <row r="450" spans="1:35" s="165" customFormat="1" ht="12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AA450" s="166"/>
      <c r="AB450" s="166"/>
      <c r="AC450" s="166"/>
      <c r="AD450" s="166"/>
      <c r="AE450" s="166"/>
      <c r="AF450" s="166"/>
      <c r="AG450" s="166"/>
      <c r="AH450" s="166"/>
      <c r="AI450" s="166"/>
    </row>
    <row r="451" spans="1:35" s="165" customFormat="1" ht="12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AA451" s="166"/>
      <c r="AB451" s="166"/>
      <c r="AC451" s="166"/>
      <c r="AD451" s="166"/>
      <c r="AE451" s="166"/>
      <c r="AF451" s="166"/>
      <c r="AG451" s="166"/>
      <c r="AH451" s="166"/>
      <c r="AI451" s="166"/>
    </row>
    <row r="452" spans="1:35" s="165" customFormat="1" ht="12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AA452" s="166"/>
      <c r="AB452" s="166"/>
      <c r="AC452" s="166"/>
      <c r="AD452" s="166"/>
      <c r="AE452" s="166"/>
      <c r="AF452" s="166"/>
      <c r="AG452" s="166"/>
      <c r="AH452" s="166"/>
      <c r="AI452" s="166"/>
    </row>
    <row r="453" spans="1:35" s="165" customFormat="1" ht="12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AA453" s="166"/>
      <c r="AB453" s="166"/>
      <c r="AC453" s="166"/>
      <c r="AD453" s="166"/>
      <c r="AE453" s="166"/>
      <c r="AF453" s="166"/>
      <c r="AG453" s="166"/>
      <c r="AH453" s="166"/>
      <c r="AI453" s="166"/>
    </row>
    <row r="454" spans="1:35" s="165" customFormat="1" ht="12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AA454" s="166"/>
      <c r="AB454" s="166"/>
      <c r="AC454" s="166"/>
      <c r="AD454" s="166"/>
      <c r="AE454" s="166"/>
      <c r="AF454" s="166"/>
      <c r="AG454" s="166"/>
      <c r="AH454" s="166"/>
      <c r="AI454" s="166"/>
    </row>
    <row r="455" spans="1:35" s="165" customFormat="1" ht="12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AA455" s="166"/>
      <c r="AB455" s="166"/>
      <c r="AC455" s="166"/>
      <c r="AD455" s="166"/>
      <c r="AE455" s="166"/>
      <c r="AF455" s="166"/>
      <c r="AG455" s="166"/>
      <c r="AH455" s="166"/>
      <c r="AI455" s="166"/>
    </row>
    <row r="456" spans="1:35" s="165" customFormat="1" ht="12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AA456" s="166"/>
      <c r="AB456" s="166"/>
      <c r="AC456" s="166"/>
      <c r="AD456" s="166"/>
      <c r="AE456" s="166"/>
      <c r="AF456" s="166"/>
      <c r="AG456" s="166"/>
      <c r="AH456" s="166"/>
      <c r="AI456" s="166"/>
    </row>
    <row r="457" spans="1:35" s="165" customFormat="1" ht="12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AA457" s="166"/>
      <c r="AB457" s="166"/>
      <c r="AC457" s="166"/>
      <c r="AD457" s="166"/>
      <c r="AE457" s="166"/>
      <c r="AF457" s="166"/>
      <c r="AG457" s="166"/>
      <c r="AH457" s="166"/>
      <c r="AI457" s="166"/>
    </row>
    <row r="458" spans="1:35" s="165" customFormat="1" ht="12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AA458" s="166"/>
      <c r="AB458" s="166"/>
      <c r="AC458" s="166"/>
      <c r="AD458" s="166"/>
      <c r="AE458" s="166"/>
      <c r="AF458" s="166"/>
      <c r="AG458" s="166"/>
      <c r="AH458" s="166"/>
      <c r="AI458" s="166"/>
    </row>
    <row r="459" spans="1:35" s="165" customFormat="1" ht="12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AA459" s="166"/>
      <c r="AB459" s="166"/>
      <c r="AC459" s="166"/>
      <c r="AD459" s="166"/>
      <c r="AE459" s="166"/>
      <c r="AF459" s="166"/>
      <c r="AG459" s="166"/>
      <c r="AH459" s="166"/>
      <c r="AI459" s="166"/>
    </row>
    <row r="460" spans="1:35" s="165" customFormat="1" ht="12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AA460" s="166"/>
      <c r="AB460" s="166"/>
      <c r="AC460" s="166"/>
      <c r="AD460" s="166"/>
      <c r="AE460" s="166"/>
      <c r="AF460" s="166"/>
      <c r="AG460" s="166"/>
      <c r="AH460" s="166"/>
      <c r="AI460" s="166"/>
    </row>
    <row r="461" spans="1:35" s="165" customFormat="1" ht="12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AA461" s="166"/>
      <c r="AB461" s="166"/>
      <c r="AC461" s="166"/>
      <c r="AD461" s="166"/>
      <c r="AE461" s="166"/>
      <c r="AF461" s="166"/>
      <c r="AG461" s="166"/>
      <c r="AH461" s="166"/>
      <c r="AI461" s="166"/>
    </row>
    <row r="462" spans="1:35" s="165" customFormat="1" ht="12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AA462" s="166"/>
      <c r="AB462" s="166"/>
      <c r="AC462" s="166"/>
      <c r="AD462" s="166"/>
      <c r="AE462" s="166"/>
      <c r="AF462" s="166"/>
      <c r="AG462" s="166"/>
      <c r="AH462" s="166"/>
      <c r="AI462" s="166"/>
    </row>
    <row r="463" spans="1:35" s="165" customFormat="1" ht="12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AA463" s="166"/>
      <c r="AB463" s="166"/>
      <c r="AC463" s="166"/>
      <c r="AD463" s="166"/>
      <c r="AE463" s="166"/>
      <c r="AF463" s="166"/>
      <c r="AG463" s="166"/>
      <c r="AH463" s="166"/>
      <c r="AI463" s="166"/>
    </row>
    <row r="464" spans="1:35" s="165" customFormat="1" ht="12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AA464" s="166"/>
      <c r="AB464" s="166"/>
      <c r="AC464" s="166"/>
      <c r="AD464" s="166"/>
      <c r="AE464" s="166"/>
      <c r="AF464" s="166"/>
      <c r="AG464" s="166"/>
      <c r="AH464" s="166"/>
      <c r="AI464" s="166"/>
    </row>
    <row r="465" spans="1:35" s="165" customFormat="1" ht="12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AA465" s="166"/>
      <c r="AB465" s="166"/>
      <c r="AC465" s="166"/>
      <c r="AD465" s="166"/>
      <c r="AE465" s="166"/>
      <c r="AF465" s="166"/>
      <c r="AG465" s="166"/>
      <c r="AH465" s="166"/>
      <c r="AI465" s="166"/>
    </row>
    <row r="466" spans="1:35" s="165" customFormat="1" ht="12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AA466" s="166"/>
      <c r="AB466" s="166"/>
      <c r="AC466" s="166"/>
      <c r="AD466" s="166"/>
      <c r="AE466" s="166"/>
      <c r="AF466" s="166"/>
      <c r="AG466" s="166"/>
      <c r="AH466" s="166"/>
      <c r="AI466" s="166"/>
    </row>
    <row r="467" spans="1:35" s="165" customFormat="1" ht="12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AA467" s="166"/>
      <c r="AB467" s="166"/>
      <c r="AC467" s="166"/>
      <c r="AD467" s="166"/>
      <c r="AE467" s="166"/>
      <c r="AF467" s="166"/>
      <c r="AG467" s="166"/>
      <c r="AH467" s="166"/>
      <c r="AI467" s="166"/>
    </row>
    <row r="468" spans="1:35" s="165" customFormat="1" ht="12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AA468" s="166"/>
      <c r="AB468" s="166"/>
      <c r="AC468" s="166"/>
      <c r="AD468" s="166"/>
      <c r="AE468" s="166"/>
      <c r="AF468" s="166"/>
      <c r="AG468" s="166"/>
      <c r="AH468" s="166"/>
      <c r="AI468" s="166"/>
    </row>
    <row r="469" spans="1:35" s="165" customFormat="1" ht="12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AA469" s="166"/>
      <c r="AB469" s="166"/>
      <c r="AC469" s="166"/>
      <c r="AD469" s="166"/>
      <c r="AE469" s="166"/>
      <c r="AF469" s="166"/>
      <c r="AG469" s="166"/>
      <c r="AH469" s="166"/>
      <c r="AI469" s="166"/>
    </row>
    <row r="470" spans="1:35" s="165" customFormat="1" ht="12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AA470" s="166"/>
      <c r="AB470" s="166"/>
      <c r="AC470" s="166"/>
      <c r="AD470" s="166"/>
      <c r="AE470" s="166"/>
      <c r="AF470" s="166"/>
      <c r="AG470" s="166"/>
      <c r="AH470" s="166"/>
      <c r="AI470" s="166"/>
    </row>
    <row r="471" spans="1:35" s="165" customFormat="1" ht="12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AA471" s="166"/>
      <c r="AB471" s="166"/>
      <c r="AC471" s="166"/>
      <c r="AD471" s="166"/>
      <c r="AE471" s="166"/>
      <c r="AF471" s="166"/>
      <c r="AG471" s="166"/>
      <c r="AH471" s="166"/>
      <c r="AI471" s="166"/>
    </row>
    <row r="472" spans="1:35" s="165" customFormat="1" ht="12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AA472" s="166"/>
      <c r="AB472" s="166"/>
      <c r="AC472" s="166"/>
      <c r="AD472" s="166"/>
      <c r="AE472" s="166"/>
      <c r="AF472" s="166"/>
      <c r="AG472" s="166"/>
      <c r="AH472" s="166"/>
      <c r="AI472" s="166"/>
    </row>
    <row r="473" spans="1:35" s="165" customFormat="1" ht="12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AA473" s="166"/>
      <c r="AB473" s="166"/>
      <c r="AC473" s="166"/>
      <c r="AD473" s="166"/>
      <c r="AE473" s="166"/>
      <c r="AF473" s="166"/>
      <c r="AG473" s="166"/>
      <c r="AH473" s="166"/>
      <c r="AI473" s="166"/>
    </row>
    <row r="474" spans="1:35" s="165" customFormat="1" ht="12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AA474" s="166"/>
      <c r="AB474" s="166"/>
      <c r="AC474" s="166"/>
      <c r="AD474" s="166"/>
      <c r="AE474" s="166"/>
      <c r="AF474" s="166"/>
      <c r="AG474" s="166"/>
      <c r="AH474" s="166"/>
      <c r="AI474" s="166"/>
    </row>
    <row r="475" spans="1:35" s="165" customFormat="1" ht="12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AA475" s="166"/>
      <c r="AB475" s="166"/>
      <c r="AC475" s="166"/>
      <c r="AD475" s="166"/>
      <c r="AE475" s="166"/>
      <c r="AF475" s="166"/>
      <c r="AG475" s="166"/>
      <c r="AH475" s="166"/>
      <c r="AI475" s="166"/>
    </row>
    <row r="476" spans="1:35" s="165" customFormat="1" ht="12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AA476" s="166"/>
      <c r="AB476" s="166"/>
      <c r="AC476" s="166"/>
      <c r="AD476" s="166"/>
      <c r="AE476" s="166"/>
      <c r="AF476" s="166"/>
      <c r="AG476" s="166"/>
      <c r="AH476" s="166"/>
      <c r="AI476" s="166"/>
    </row>
    <row r="477" spans="1:35" s="165" customFormat="1" ht="12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AA477" s="166"/>
      <c r="AB477" s="166"/>
      <c r="AC477" s="166"/>
      <c r="AD477" s="166"/>
      <c r="AE477" s="166"/>
      <c r="AF477" s="166"/>
      <c r="AG477" s="166"/>
      <c r="AH477" s="166"/>
      <c r="AI477" s="166"/>
    </row>
    <row r="478" spans="1:35" s="165" customFormat="1" ht="12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AA478" s="166"/>
      <c r="AB478" s="166"/>
      <c r="AC478" s="166"/>
      <c r="AD478" s="166"/>
      <c r="AE478" s="166"/>
      <c r="AF478" s="166"/>
      <c r="AG478" s="166"/>
      <c r="AH478" s="166"/>
      <c r="AI478" s="166"/>
    </row>
    <row r="479" spans="1:35" s="165" customFormat="1" ht="12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AA479" s="166"/>
      <c r="AB479" s="166"/>
      <c r="AC479" s="166"/>
      <c r="AD479" s="166"/>
      <c r="AE479" s="166"/>
      <c r="AF479" s="166"/>
      <c r="AG479" s="166"/>
      <c r="AH479" s="166"/>
      <c r="AI479" s="166"/>
    </row>
    <row r="480" spans="1:35" s="165" customFormat="1" ht="12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AA480" s="166"/>
      <c r="AB480" s="166"/>
      <c r="AC480" s="166"/>
      <c r="AD480" s="166"/>
      <c r="AE480" s="166"/>
      <c r="AF480" s="166"/>
      <c r="AG480" s="166"/>
      <c r="AH480" s="166"/>
      <c r="AI480" s="166"/>
    </row>
    <row r="481" spans="1:35" s="165" customFormat="1" ht="12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AA481" s="166"/>
      <c r="AB481" s="166"/>
      <c r="AC481" s="166"/>
      <c r="AD481" s="166"/>
      <c r="AE481" s="166"/>
      <c r="AF481" s="166"/>
      <c r="AG481" s="166"/>
      <c r="AH481" s="166"/>
      <c r="AI481" s="166"/>
    </row>
    <row r="482" spans="1:35" s="165" customFormat="1" ht="12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AA482" s="166"/>
      <c r="AB482" s="166"/>
      <c r="AC482" s="166"/>
      <c r="AD482" s="166"/>
      <c r="AE482" s="166"/>
      <c r="AF482" s="166"/>
      <c r="AG482" s="166"/>
      <c r="AH482" s="166"/>
      <c r="AI482" s="166"/>
    </row>
    <row r="483" spans="1:35" s="165" customFormat="1" ht="12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AA483" s="166"/>
      <c r="AB483" s="166"/>
      <c r="AC483" s="166"/>
      <c r="AD483" s="166"/>
      <c r="AE483" s="166"/>
      <c r="AF483" s="166"/>
      <c r="AG483" s="166"/>
      <c r="AH483" s="166"/>
      <c r="AI483" s="166"/>
    </row>
    <row r="484" spans="1:35" s="165" customFormat="1" ht="12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AA484" s="166"/>
      <c r="AB484" s="166"/>
      <c r="AC484" s="166"/>
      <c r="AD484" s="166"/>
      <c r="AE484" s="166"/>
      <c r="AF484" s="166"/>
      <c r="AG484" s="166"/>
      <c r="AH484" s="166"/>
      <c r="AI484" s="166"/>
    </row>
    <row r="485" spans="1:35" s="165" customFormat="1" ht="12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AA485" s="166"/>
      <c r="AB485" s="166"/>
      <c r="AC485" s="166"/>
      <c r="AD485" s="166"/>
      <c r="AE485" s="166"/>
      <c r="AF485" s="166"/>
      <c r="AG485" s="166"/>
      <c r="AH485" s="166"/>
      <c r="AI485" s="166"/>
    </row>
    <row r="486" spans="1:35" s="165" customFormat="1" ht="12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AA486" s="166"/>
      <c r="AB486" s="166"/>
      <c r="AC486" s="166"/>
      <c r="AD486" s="166"/>
      <c r="AE486" s="166"/>
      <c r="AF486" s="166"/>
      <c r="AG486" s="166"/>
      <c r="AH486" s="166"/>
      <c r="AI486" s="166"/>
    </row>
    <row r="487" spans="1:35" s="165" customFormat="1" ht="12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AA487" s="166"/>
      <c r="AB487" s="166"/>
      <c r="AC487" s="166"/>
      <c r="AD487" s="166"/>
      <c r="AE487" s="166"/>
      <c r="AF487" s="166"/>
      <c r="AG487" s="166"/>
      <c r="AH487" s="166"/>
      <c r="AI487" s="166"/>
    </row>
    <row r="488" spans="1:35" s="165" customFormat="1" ht="12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AA488" s="166"/>
      <c r="AB488" s="166"/>
      <c r="AC488" s="166"/>
      <c r="AD488" s="166"/>
      <c r="AE488" s="166"/>
      <c r="AF488" s="166"/>
      <c r="AG488" s="166"/>
      <c r="AH488" s="166"/>
      <c r="AI488" s="166"/>
    </row>
    <row r="489" spans="1:35" s="165" customFormat="1" ht="12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AA489" s="166"/>
      <c r="AB489" s="166"/>
      <c r="AC489" s="166"/>
      <c r="AD489" s="166"/>
      <c r="AE489" s="166"/>
      <c r="AF489" s="166"/>
      <c r="AG489" s="166"/>
      <c r="AH489" s="166"/>
      <c r="AI489" s="166"/>
    </row>
    <row r="490" spans="1:35" s="165" customFormat="1" ht="12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AA490" s="166"/>
      <c r="AB490" s="166"/>
      <c r="AC490" s="166"/>
      <c r="AD490" s="166"/>
      <c r="AE490" s="166"/>
      <c r="AF490" s="166"/>
      <c r="AG490" s="166"/>
      <c r="AH490" s="166"/>
      <c r="AI490" s="166"/>
    </row>
    <row r="491" spans="1:35" s="165" customFormat="1" ht="12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AA491" s="166"/>
      <c r="AB491" s="166"/>
      <c r="AC491" s="166"/>
      <c r="AD491" s="166"/>
      <c r="AE491" s="166"/>
      <c r="AF491" s="166"/>
      <c r="AG491" s="166"/>
      <c r="AH491" s="166"/>
      <c r="AI491" s="166"/>
    </row>
    <row r="492" spans="1:35" s="165" customFormat="1" ht="12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AA492" s="166"/>
      <c r="AB492" s="166"/>
      <c r="AC492" s="166"/>
      <c r="AD492" s="166"/>
      <c r="AE492" s="166"/>
      <c r="AF492" s="166"/>
      <c r="AG492" s="166"/>
      <c r="AH492" s="166"/>
      <c r="AI492" s="166"/>
    </row>
    <row r="493" spans="1:35" s="165" customFormat="1" ht="12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AA493" s="166"/>
      <c r="AB493" s="166"/>
      <c r="AC493" s="166"/>
      <c r="AD493" s="166"/>
      <c r="AE493" s="166"/>
      <c r="AF493" s="166"/>
      <c r="AG493" s="166"/>
      <c r="AH493" s="166"/>
      <c r="AI493" s="166"/>
    </row>
    <row r="494" spans="1:35" s="165" customFormat="1" ht="12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AA494" s="166"/>
      <c r="AB494" s="166"/>
      <c r="AC494" s="166"/>
      <c r="AD494" s="166"/>
      <c r="AE494" s="166"/>
      <c r="AF494" s="166"/>
      <c r="AG494" s="166"/>
      <c r="AH494" s="166"/>
      <c r="AI494" s="166"/>
    </row>
    <row r="495" spans="1:35" s="165" customFormat="1" ht="12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AA495" s="166"/>
      <c r="AB495" s="166"/>
      <c r="AC495" s="166"/>
      <c r="AD495" s="166"/>
      <c r="AE495" s="166"/>
      <c r="AF495" s="166"/>
      <c r="AG495" s="166"/>
      <c r="AH495" s="166"/>
      <c r="AI495" s="166"/>
    </row>
    <row r="496" spans="1:35" s="165" customFormat="1" ht="12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AA496" s="166"/>
      <c r="AB496" s="166"/>
      <c r="AC496" s="166"/>
      <c r="AD496" s="166"/>
      <c r="AE496" s="166"/>
      <c r="AF496" s="166"/>
      <c r="AG496" s="166"/>
      <c r="AH496" s="166"/>
      <c r="AI496" s="166"/>
    </row>
    <row r="497" spans="1:35" s="165" customFormat="1" ht="12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AA497" s="166"/>
      <c r="AB497" s="166"/>
      <c r="AC497" s="166"/>
      <c r="AD497" s="166"/>
      <c r="AE497" s="166"/>
      <c r="AF497" s="166"/>
      <c r="AG497" s="166"/>
      <c r="AH497" s="166"/>
      <c r="AI497" s="166"/>
    </row>
    <row r="498" spans="1:35" s="165" customFormat="1" ht="12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AA498" s="166"/>
      <c r="AB498" s="166"/>
      <c r="AC498" s="166"/>
      <c r="AD498" s="166"/>
      <c r="AE498" s="166"/>
      <c r="AF498" s="166"/>
      <c r="AG498" s="166"/>
      <c r="AH498" s="166"/>
      <c r="AI498" s="166"/>
    </row>
    <row r="499" spans="1:35" s="165" customFormat="1" ht="12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AA499" s="166"/>
      <c r="AB499" s="166"/>
      <c r="AC499" s="166"/>
      <c r="AD499" s="166"/>
      <c r="AE499" s="166"/>
      <c r="AF499" s="166"/>
      <c r="AG499" s="166"/>
      <c r="AH499" s="166"/>
      <c r="AI499" s="166"/>
    </row>
    <row r="500" spans="1:35" s="165" customFormat="1" ht="12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AA500" s="166"/>
      <c r="AB500" s="166"/>
      <c r="AC500" s="166"/>
      <c r="AD500" s="166"/>
      <c r="AE500" s="166"/>
      <c r="AF500" s="166"/>
      <c r="AG500" s="166"/>
      <c r="AH500" s="166"/>
      <c r="AI500" s="166"/>
    </row>
    <row r="501" spans="1:35" s="165" customFormat="1" ht="12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AA501" s="166"/>
      <c r="AB501" s="166"/>
      <c r="AC501" s="166"/>
      <c r="AD501" s="166"/>
      <c r="AE501" s="166"/>
      <c r="AF501" s="166"/>
      <c r="AG501" s="166"/>
      <c r="AH501" s="166"/>
      <c r="AI501" s="166"/>
    </row>
    <row r="502" spans="1:35" s="165" customFormat="1" ht="12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AA502" s="166"/>
      <c r="AB502" s="166"/>
      <c r="AC502" s="166"/>
      <c r="AD502" s="166"/>
      <c r="AE502" s="166"/>
      <c r="AF502" s="166"/>
      <c r="AG502" s="166"/>
      <c r="AH502" s="166"/>
      <c r="AI502" s="166"/>
    </row>
    <row r="503" spans="1:35" s="165" customFormat="1" ht="12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AA503" s="166"/>
      <c r="AB503" s="166"/>
      <c r="AC503" s="166"/>
      <c r="AD503" s="166"/>
      <c r="AE503" s="166"/>
      <c r="AF503" s="166"/>
      <c r="AG503" s="166"/>
      <c r="AH503" s="166"/>
      <c r="AI503" s="166"/>
    </row>
    <row r="504" spans="1:35" s="165" customFormat="1" ht="12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AA504" s="166"/>
      <c r="AB504" s="166"/>
      <c r="AC504" s="166"/>
      <c r="AD504" s="166"/>
      <c r="AE504" s="166"/>
      <c r="AF504" s="166"/>
      <c r="AG504" s="166"/>
      <c r="AH504" s="166"/>
      <c r="AI504" s="166"/>
    </row>
    <row r="505" spans="1:35" s="165" customFormat="1" ht="12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AA505" s="166"/>
      <c r="AB505" s="166"/>
      <c r="AC505" s="166"/>
      <c r="AD505" s="166"/>
      <c r="AE505" s="166"/>
      <c r="AF505" s="166"/>
      <c r="AG505" s="166"/>
      <c r="AH505" s="166"/>
      <c r="AI505" s="166"/>
    </row>
    <row r="506" spans="1:35" s="165" customFormat="1" ht="12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AA506" s="166"/>
      <c r="AB506" s="166"/>
      <c r="AC506" s="166"/>
      <c r="AD506" s="166"/>
      <c r="AE506" s="166"/>
      <c r="AF506" s="166"/>
      <c r="AG506" s="166"/>
      <c r="AH506" s="166"/>
      <c r="AI506" s="166"/>
    </row>
    <row r="507" spans="1:35" s="165" customFormat="1" ht="12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AA507" s="166"/>
      <c r="AB507" s="166"/>
      <c r="AC507" s="166"/>
      <c r="AD507" s="166"/>
      <c r="AE507" s="166"/>
      <c r="AF507" s="166"/>
      <c r="AG507" s="166"/>
      <c r="AH507" s="166"/>
      <c r="AI507" s="166"/>
    </row>
    <row r="508" spans="1:35" s="165" customFormat="1" ht="12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AA508" s="166"/>
      <c r="AB508" s="166"/>
      <c r="AC508" s="166"/>
      <c r="AD508" s="166"/>
      <c r="AE508" s="166"/>
      <c r="AF508" s="166"/>
      <c r="AG508" s="166"/>
      <c r="AH508" s="166"/>
      <c r="AI508" s="166"/>
    </row>
    <row r="509" spans="1:35" s="165" customFormat="1" ht="12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AA509" s="166"/>
      <c r="AB509" s="166"/>
      <c r="AC509" s="166"/>
      <c r="AD509" s="166"/>
      <c r="AE509" s="166"/>
      <c r="AF509" s="166"/>
      <c r="AG509" s="166"/>
      <c r="AH509" s="166"/>
      <c r="AI509" s="166"/>
    </row>
    <row r="510" spans="1:35" s="165" customFormat="1" ht="12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AA510" s="166"/>
      <c r="AB510" s="166"/>
      <c r="AC510" s="166"/>
      <c r="AD510" s="166"/>
      <c r="AE510" s="166"/>
      <c r="AF510" s="166"/>
      <c r="AG510" s="166"/>
      <c r="AH510" s="166"/>
      <c r="AI510" s="166"/>
    </row>
    <row r="511" spans="1:35" s="165" customFormat="1" ht="12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AA511" s="166"/>
      <c r="AB511" s="166"/>
      <c r="AC511" s="166"/>
      <c r="AD511" s="166"/>
      <c r="AE511" s="166"/>
      <c r="AF511" s="166"/>
      <c r="AG511" s="166"/>
      <c r="AH511" s="166"/>
      <c r="AI511" s="166"/>
    </row>
    <row r="512" spans="1:35" s="165" customFormat="1" ht="12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AA512" s="166"/>
      <c r="AB512" s="166"/>
      <c r="AC512" s="166"/>
      <c r="AD512" s="166"/>
      <c r="AE512" s="166"/>
      <c r="AF512" s="166"/>
      <c r="AG512" s="166"/>
      <c r="AH512" s="166"/>
      <c r="AI512" s="166"/>
    </row>
    <row r="513" spans="1:35" s="165" customFormat="1" ht="12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AA513" s="166"/>
      <c r="AB513" s="166"/>
      <c r="AC513" s="166"/>
      <c r="AD513" s="166"/>
      <c r="AE513" s="166"/>
      <c r="AF513" s="166"/>
      <c r="AG513" s="166"/>
      <c r="AH513" s="166"/>
      <c r="AI513" s="166"/>
    </row>
    <row r="514" spans="1:35" s="165" customFormat="1" ht="12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AA514" s="166"/>
      <c r="AB514" s="166"/>
      <c r="AC514" s="166"/>
      <c r="AD514" s="166"/>
      <c r="AE514" s="166"/>
      <c r="AF514" s="166"/>
      <c r="AG514" s="166"/>
      <c r="AH514" s="166"/>
      <c r="AI514" s="166"/>
    </row>
    <row r="515" spans="1:35" s="165" customFormat="1" ht="12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AA515" s="166"/>
      <c r="AB515" s="166"/>
      <c r="AC515" s="166"/>
      <c r="AD515" s="166"/>
      <c r="AE515" s="166"/>
      <c r="AF515" s="166"/>
      <c r="AG515" s="166"/>
      <c r="AH515" s="166"/>
      <c r="AI515" s="166"/>
    </row>
    <row r="516" spans="1:35" s="165" customFormat="1" ht="12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AA516" s="166"/>
      <c r="AB516" s="166"/>
      <c r="AC516" s="166"/>
      <c r="AD516" s="166"/>
      <c r="AE516" s="166"/>
      <c r="AF516" s="166"/>
      <c r="AG516" s="166"/>
      <c r="AH516" s="166"/>
      <c r="AI516" s="166"/>
    </row>
    <row r="517" spans="1:35" s="165" customFormat="1" ht="12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AA517" s="166"/>
      <c r="AB517" s="166"/>
      <c r="AC517" s="166"/>
      <c r="AD517" s="166"/>
      <c r="AE517" s="166"/>
      <c r="AF517" s="166"/>
      <c r="AG517" s="166"/>
      <c r="AH517" s="166"/>
      <c r="AI517" s="166"/>
    </row>
    <row r="518" spans="1:35" s="165" customFormat="1" ht="12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AA518" s="166"/>
      <c r="AB518" s="166"/>
      <c r="AC518" s="166"/>
      <c r="AD518" s="166"/>
      <c r="AE518" s="166"/>
      <c r="AF518" s="166"/>
      <c r="AG518" s="166"/>
      <c r="AH518" s="166"/>
      <c r="AI518" s="166"/>
    </row>
    <row r="519" spans="1:35" s="165" customFormat="1" ht="12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AA519" s="166"/>
      <c r="AB519" s="166"/>
      <c r="AC519" s="166"/>
      <c r="AD519" s="166"/>
      <c r="AE519" s="166"/>
      <c r="AF519" s="166"/>
      <c r="AG519" s="166"/>
      <c r="AH519" s="166"/>
      <c r="AI519" s="166"/>
    </row>
    <row r="520" spans="1:35" s="165" customFormat="1" ht="12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AA520" s="166"/>
      <c r="AB520" s="166"/>
      <c r="AC520" s="166"/>
      <c r="AD520" s="166"/>
      <c r="AE520" s="166"/>
      <c r="AF520" s="166"/>
      <c r="AG520" s="166"/>
      <c r="AH520" s="166"/>
      <c r="AI520" s="166"/>
    </row>
    <row r="521" spans="1:35" s="165" customFormat="1" ht="12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AA521" s="166"/>
      <c r="AB521" s="166"/>
      <c r="AC521" s="166"/>
      <c r="AD521" s="166"/>
      <c r="AE521" s="166"/>
      <c r="AF521" s="166"/>
      <c r="AG521" s="166"/>
      <c r="AH521" s="166"/>
      <c r="AI521" s="166"/>
    </row>
    <row r="522" spans="1:35" s="165" customFormat="1" ht="12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AA522" s="166"/>
      <c r="AB522" s="166"/>
      <c r="AC522" s="166"/>
      <c r="AD522" s="166"/>
      <c r="AE522" s="166"/>
      <c r="AF522" s="166"/>
      <c r="AG522" s="166"/>
      <c r="AH522" s="166"/>
      <c r="AI522" s="166"/>
    </row>
    <row r="523" spans="1:35" s="165" customFormat="1" ht="12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AA523" s="166"/>
      <c r="AB523" s="166"/>
      <c r="AC523" s="166"/>
      <c r="AD523" s="166"/>
      <c r="AE523" s="166"/>
      <c r="AF523" s="166"/>
      <c r="AG523" s="166"/>
      <c r="AH523" s="166"/>
      <c r="AI523" s="166"/>
    </row>
    <row r="524" spans="1:35" s="165" customFormat="1" ht="12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AA524" s="166"/>
      <c r="AB524" s="166"/>
      <c r="AC524" s="166"/>
      <c r="AD524" s="166"/>
      <c r="AE524" s="166"/>
      <c r="AF524" s="166"/>
      <c r="AG524" s="166"/>
      <c r="AH524" s="166"/>
      <c r="AI524" s="166"/>
    </row>
    <row r="525" spans="1:35" s="165" customFormat="1" ht="12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AA525" s="166"/>
      <c r="AB525" s="166"/>
      <c r="AC525" s="166"/>
      <c r="AD525" s="166"/>
      <c r="AE525" s="166"/>
      <c r="AF525" s="166"/>
      <c r="AG525" s="166"/>
      <c r="AH525" s="166"/>
      <c r="AI525" s="166"/>
    </row>
    <row r="526" spans="1:35" s="165" customFormat="1" ht="12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AA526" s="166"/>
      <c r="AB526" s="166"/>
      <c r="AC526" s="166"/>
      <c r="AD526" s="166"/>
      <c r="AE526" s="166"/>
      <c r="AF526" s="166"/>
      <c r="AG526" s="166"/>
      <c r="AH526" s="166"/>
      <c r="AI526" s="166"/>
    </row>
    <row r="527" spans="1:35" s="165" customFormat="1" ht="12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AA527" s="166"/>
      <c r="AB527" s="166"/>
      <c r="AC527" s="166"/>
      <c r="AD527" s="166"/>
      <c r="AE527" s="166"/>
      <c r="AF527" s="166"/>
      <c r="AG527" s="166"/>
      <c r="AH527" s="166"/>
      <c r="AI527" s="166"/>
    </row>
    <row r="528" spans="1:35" s="165" customFormat="1" ht="12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AA528" s="166"/>
      <c r="AB528" s="166"/>
      <c r="AC528" s="166"/>
      <c r="AD528" s="166"/>
      <c r="AE528" s="166"/>
      <c r="AF528" s="166"/>
      <c r="AG528" s="166"/>
      <c r="AH528" s="166"/>
      <c r="AI528" s="166"/>
    </row>
    <row r="529" spans="1:35" s="165" customFormat="1" ht="12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AA529" s="166"/>
      <c r="AB529" s="166"/>
      <c r="AC529" s="166"/>
      <c r="AD529" s="166"/>
      <c r="AE529" s="166"/>
      <c r="AF529" s="166"/>
      <c r="AG529" s="166"/>
      <c r="AH529" s="166"/>
      <c r="AI529" s="166"/>
    </row>
    <row r="530" spans="1:35" s="165" customFormat="1" ht="12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AA530" s="166"/>
      <c r="AB530" s="166"/>
      <c r="AC530" s="166"/>
      <c r="AD530" s="166"/>
      <c r="AE530" s="166"/>
      <c r="AF530" s="166"/>
      <c r="AG530" s="166"/>
      <c r="AH530" s="166"/>
      <c r="AI530" s="166"/>
    </row>
    <row r="531" spans="1:35" s="165" customFormat="1" ht="12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AA531" s="166"/>
      <c r="AB531" s="166"/>
      <c r="AC531" s="166"/>
      <c r="AD531" s="166"/>
      <c r="AE531" s="166"/>
      <c r="AF531" s="166"/>
      <c r="AG531" s="166"/>
      <c r="AH531" s="166"/>
      <c r="AI531" s="166"/>
    </row>
    <row r="532" spans="1:35" s="165" customFormat="1" ht="12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AA532" s="166"/>
      <c r="AB532" s="166"/>
      <c r="AC532" s="166"/>
      <c r="AD532" s="166"/>
      <c r="AE532" s="166"/>
      <c r="AF532" s="166"/>
      <c r="AG532" s="166"/>
      <c r="AH532" s="166"/>
      <c r="AI532" s="166"/>
    </row>
    <row r="533" spans="1:35" s="165" customFormat="1" ht="12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AA533" s="166"/>
      <c r="AB533" s="166"/>
      <c r="AC533" s="166"/>
      <c r="AD533" s="166"/>
      <c r="AE533" s="166"/>
      <c r="AF533" s="166"/>
      <c r="AG533" s="166"/>
      <c r="AH533" s="166"/>
      <c r="AI533" s="166"/>
    </row>
    <row r="534" spans="1:35" s="165" customFormat="1" ht="12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AA534" s="166"/>
      <c r="AB534" s="166"/>
      <c r="AC534" s="166"/>
      <c r="AD534" s="166"/>
      <c r="AE534" s="166"/>
      <c r="AF534" s="166"/>
      <c r="AG534" s="166"/>
      <c r="AH534" s="166"/>
      <c r="AI534" s="166"/>
    </row>
    <row r="535" spans="1:35" s="165" customFormat="1" ht="12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AA535" s="166"/>
      <c r="AB535" s="166"/>
      <c r="AC535" s="166"/>
      <c r="AD535" s="166"/>
      <c r="AE535" s="166"/>
      <c r="AF535" s="166"/>
      <c r="AG535" s="166"/>
      <c r="AH535" s="166"/>
      <c r="AI535" s="166"/>
    </row>
    <row r="536" spans="1:35" s="165" customFormat="1" ht="12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AA536" s="166"/>
      <c r="AB536" s="166"/>
      <c r="AC536" s="166"/>
      <c r="AD536" s="166"/>
      <c r="AE536" s="166"/>
      <c r="AF536" s="166"/>
      <c r="AG536" s="166"/>
      <c r="AH536" s="166"/>
      <c r="AI536" s="166"/>
    </row>
    <row r="537" spans="1:35" s="165" customFormat="1" ht="12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AA537" s="166"/>
      <c r="AB537" s="166"/>
      <c r="AC537" s="166"/>
      <c r="AD537" s="166"/>
      <c r="AE537" s="166"/>
      <c r="AF537" s="166"/>
      <c r="AG537" s="166"/>
      <c r="AH537" s="166"/>
      <c r="AI537" s="166"/>
    </row>
    <row r="538" spans="1:35" s="165" customFormat="1" ht="12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AA538" s="166"/>
      <c r="AB538" s="166"/>
      <c r="AC538" s="166"/>
      <c r="AD538" s="166"/>
      <c r="AE538" s="166"/>
      <c r="AF538" s="166"/>
      <c r="AG538" s="166"/>
      <c r="AH538" s="166"/>
      <c r="AI538" s="166"/>
    </row>
    <row r="539" spans="1:35" s="165" customFormat="1" ht="12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AA539" s="166"/>
      <c r="AB539" s="166"/>
      <c r="AC539" s="166"/>
      <c r="AD539" s="166"/>
      <c r="AE539" s="166"/>
      <c r="AF539" s="166"/>
      <c r="AG539" s="166"/>
      <c r="AH539" s="166"/>
      <c r="AI539" s="166"/>
    </row>
    <row r="540" spans="1:35" s="165" customFormat="1" ht="12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AA540" s="166"/>
      <c r="AB540" s="166"/>
      <c r="AC540" s="166"/>
      <c r="AD540" s="166"/>
      <c r="AE540" s="166"/>
      <c r="AF540" s="166"/>
      <c r="AG540" s="166"/>
      <c r="AH540" s="166"/>
      <c r="AI540" s="166"/>
    </row>
    <row r="541" spans="1:35" s="165" customFormat="1" ht="12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AA541" s="166"/>
      <c r="AB541" s="166"/>
      <c r="AC541" s="166"/>
      <c r="AD541" s="166"/>
      <c r="AE541" s="166"/>
      <c r="AF541" s="166"/>
      <c r="AG541" s="166"/>
      <c r="AH541" s="166"/>
      <c r="AI541" s="166"/>
    </row>
    <row r="542" spans="1:35" s="165" customFormat="1" ht="12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AA542" s="166"/>
      <c r="AB542" s="166"/>
      <c r="AC542" s="166"/>
      <c r="AD542" s="166"/>
      <c r="AE542" s="166"/>
      <c r="AF542" s="166"/>
      <c r="AG542" s="166"/>
      <c r="AH542" s="166"/>
      <c r="AI542" s="166"/>
    </row>
    <row r="543" spans="1:35" s="165" customFormat="1" ht="12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AA543" s="166"/>
      <c r="AB543" s="166"/>
      <c r="AC543" s="166"/>
      <c r="AD543" s="166"/>
      <c r="AE543" s="166"/>
      <c r="AF543" s="166"/>
      <c r="AG543" s="166"/>
      <c r="AH543" s="166"/>
      <c r="AI543" s="166"/>
    </row>
    <row r="544" spans="1:35" s="165" customFormat="1" ht="12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AA544" s="166"/>
      <c r="AB544" s="166"/>
      <c r="AC544" s="166"/>
      <c r="AD544" s="166"/>
      <c r="AE544" s="166"/>
      <c r="AF544" s="166"/>
      <c r="AG544" s="166"/>
      <c r="AH544" s="166"/>
      <c r="AI544" s="166"/>
    </row>
    <row r="545" spans="1:35" s="165" customFormat="1" ht="12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AA545" s="166"/>
      <c r="AB545" s="166"/>
      <c r="AC545" s="166"/>
      <c r="AD545" s="166"/>
      <c r="AE545" s="166"/>
      <c r="AF545" s="166"/>
      <c r="AG545" s="166"/>
      <c r="AH545" s="166"/>
      <c r="AI545" s="166"/>
    </row>
    <row r="546" spans="1:35" s="165" customFormat="1" ht="12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AA546" s="166"/>
      <c r="AB546" s="166"/>
      <c r="AC546" s="166"/>
      <c r="AD546" s="166"/>
      <c r="AE546" s="166"/>
      <c r="AF546" s="166"/>
      <c r="AG546" s="166"/>
      <c r="AH546" s="166"/>
      <c r="AI546" s="166"/>
    </row>
    <row r="547" spans="1:35" s="165" customFormat="1" ht="12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AA547" s="166"/>
      <c r="AB547" s="166"/>
      <c r="AC547" s="166"/>
      <c r="AD547" s="166"/>
      <c r="AE547" s="166"/>
      <c r="AF547" s="166"/>
      <c r="AG547" s="166"/>
      <c r="AH547" s="166"/>
      <c r="AI547" s="166"/>
    </row>
    <row r="548" spans="1:35" s="165" customFormat="1" ht="12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AA548" s="166"/>
      <c r="AB548" s="166"/>
      <c r="AC548" s="166"/>
      <c r="AD548" s="166"/>
      <c r="AE548" s="166"/>
      <c r="AF548" s="166"/>
      <c r="AG548" s="166"/>
      <c r="AH548" s="166"/>
      <c r="AI548" s="166"/>
    </row>
    <row r="549" spans="1:35" s="165" customFormat="1" ht="12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AA549" s="166"/>
      <c r="AB549" s="166"/>
      <c r="AC549" s="166"/>
      <c r="AD549" s="166"/>
      <c r="AE549" s="166"/>
      <c r="AF549" s="166"/>
      <c r="AG549" s="166"/>
      <c r="AH549" s="166"/>
      <c r="AI549" s="166"/>
    </row>
    <row r="550" spans="1:35" s="165" customFormat="1" ht="12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AA550" s="166"/>
      <c r="AB550" s="166"/>
      <c r="AC550" s="166"/>
      <c r="AD550" s="166"/>
      <c r="AE550" s="166"/>
      <c r="AF550" s="166"/>
      <c r="AG550" s="166"/>
      <c r="AH550" s="166"/>
      <c r="AI550" s="166"/>
    </row>
    <row r="551" spans="1:35" s="165" customFormat="1" ht="12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AA551" s="166"/>
      <c r="AB551" s="166"/>
      <c r="AC551" s="166"/>
      <c r="AD551" s="166"/>
      <c r="AE551" s="166"/>
      <c r="AF551" s="166"/>
      <c r="AG551" s="166"/>
      <c r="AH551" s="166"/>
      <c r="AI551" s="166"/>
    </row>
    <row r="552" spans="1:35" s="165" customFormat="1" ht="12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AA552" s="166"/>
      <c r="AB552" s="166"/>
      <c r="AC552" s="166"/>
      <c r="AD552" s="166"/>
      <c r="AE552" s="166"/>
      <c r="AF552" s="166"/>
      <c r="AG552" s="166"/>
      <c r="AH552" s="166"/>
      <c r="AI552" s="166"/>
    </row>
    <row r="553" spans="1:35" s="165" customFormat="1" ht="12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AA553" s="166"/>
      <c r="AB553" s="166"/>
      <c r="AC553" s="166"/>
      <c r="AD553" s="166"/>
      <c r="AE553" s="166"/>
      <c r="AF553" s="166"/>
      <c r="AG553" s="166"/>
      <c r="AH553" s="166"/>
      <c r="AI553" s="166"/>
    </row>
    <row r="554" spans="1:35" s="165" customFormat="1" ht="12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AA554" s="166"/>
      <c r="AB554" s="166"/>
      <c r="AC554" s="166"/>
      <c r="AD554" s="166"/>
      <c r="AE554" s="166"/>
      <c r="AF554" s="166"/>
      <c r="AG554" s="166"/>
      <c r="AH554" s="166"/>
      <c r="AI554" s="166"/>
    </row>
    <row r="555" spans="1:35" s="165" customFormat="1" ht="12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AA555" s="166"/>
      <c r="AB555" s="166"/>
      <c r="AC555" s="166"/>
      <c r="AD555" s="166"/>
      <c r="AE555" s="166"/>
      <c r="AF555" s="166"/>
      <c r="AG555" s="166"/>
      <c r="AH555" s="166"/>
      <c r="AI555" s="166"/>
    </row>
    <row r="556" spans="1:35" s="165" customFormat="1" ht="12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AA556" s="166"/>
      <c r="AB556" s="166"/>
      <c r="AC556" s="166"/>
      <c r="AD556" s="166"/>
      <c r="AE556" s="166"/>
      <c r="AF556" s="166"/>
      <c r="AG556" s="166"/>
      <c r="AH556" s="166"/>
      <c r="AI556" s="166"/>
    </row>
    <row r="557" spans="1:35" s="165" customFormat="1" ht="12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AA557" s="166"/>
      <c r="AB557" s="166"/>
      <c r="AC557" s="166"/>
      <c r="AD557" s="166"/>
      <c r="AE557" s="166"/>
      <c r="AF557" s="166"/>
      <c r="AG557" s="166"/>
      <c r="AH557" s="166"/>
      <c r="AI557" s="166"/>
    </row>
    <row r="558" spans="1:35" s="165" customFormat="1" ht="12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AA558" s="166"/>
      <c r="AB558" s="166"/>
      <c r="AC558" s="166"/>
      <c r="AD558" s="166"/>
      <c r="AE558" s="166"/>
      <c r="AF558" s="166"/>
      <c r="AG558" s="166"/>
      <c r="AH558" s="166"/>
      <c r="AI558" s="166"/>
    </row>
    <row r="559" spans="1:35" s="165" customFormat="1" ht="12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AA559" s="166"/>
      <c r="AB559" s="166"/>
      <c r="AC559" s="166"/>
      <c r="AD559" s="166"/>
      <c r="AE559" s="166"/>
      <c r="AF559" s="166"/>
      <c r="AG559" s="166"/>
      <c r="AH559" s="166"/>
      <c r="AI559" s="166"/>
    </row>
    <row r="560" spans="1:35" s="165" customFormat="1" ht="12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AA560" s="166"/>
      <c r="AB560" s="166"/>
      <c r="AC560" s="166"/>
      <c r="AD560" s="166"/>
      <c r="AE560" s="166"/>
      <c r="AF560" s="166"/>
      <c r="AG560" s="166"/>
      <c r="AH560" s="166"/>
      <c r="AI560" s="166"/>
    </row>
    <row r="561" spans="1:35" s="165" customFormat="1" ht="12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AA561" s="166"/>
      <c r="AB561" s="166"/>
      <c r="AC561" s="166"/>
      <c r="AD561" s="166"/>
      <c r="AE561" s="166"/>
      <c r="AF561" s="166"/>
      <c r="AG561" s="166"/>
      <c r="AH561" s="166"/>
      <c r="AI561" s="166"/>
    </row>
    <row r="562" spans="1:35" s="165" customFormat="1" ht="12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AA562" s="166"/>
      <c r="AB562" s="166"/>
      <c r="AC562" s="166"/>
      <c r="AD562" s="166"/>
      <c r="AE562" s="166"/>
      <c r="AF562" s="166"/>
      <c r="AG562" s="166"/>
      <c r="AH562" s="166"/>
      <c r="AI562" s="166"/>
    </row>
    <row r="563" spans="1:35" s="165" customFormat="1" ht="12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AA563" s="166"/>
      <c r="AB563" s="166"/>
      <c r="AC563" s="166"/>
      <c r="AD563" s="166"/>
      <c r="AE563" s="166"/>
      <c r="AF563" s="166"/>
      <c r="AG563" s="166"/>
      <c r="AH563" s="166"/>
      <c r="AI563" s="166"/>
    </row>
    <row r="564" spans="1:35" s="165" customFormat="1" ht="12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AA564" s="166"/>
      <c r="AB564" s="166"/>
      <c r="AC564" s="166"/>
      <c r="AD564" s="166"/>
      <c r="AE564" s="166"/>
      <c r="AF564" s="166"/>
      <c r="AG564" s="166"/>
      <c r="AH564" s="166"/>
      <c r="AI564" s="166"/>
    </row>
    <row r="565" spans="1:35" s="165" customFormat="1" ht="12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AA565" s="166"/>
      <c r="AB565" s="166"/>
      <c r="AC565" s="166"/>
      <c r="AD565" s="166"/>
      <c r="AE565" s="166"/>
      <c r="AF565" s="166"/>
      <c r="AG565" s="166"/>
      <c r="AH565" s="166"/>
      <c r="AI565" s="166"/>
    </row>
    <row r="566" spans="1:35" s="165" customFormat="1" ht="12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AA566" s="166"/>
      <c r="AB566" s="166"/>
      <c r="AC566" s="166"/>
      <c r="AD566" s="166"/>
      <c r="AE566" s="166"/>
      <c r="AF566" s="166"/>
      <c r="AG566" s="166"/>
      <c r="AH566" s="166"/>
      <c r="AI566" s="166"/>
    </row>
    <row r="567" spans="1:35" s="165" customFormat="1" ht="12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AA567" s="166"/>
      <c r="AB567" s="166"/>
      <c r="AC567" s="166"/>
      <c r="AD567" s="166"/>
      <c r="AE567" s="166"/>
      <c r="AF567" s="166"/>
      <c r="AG567" s="166"/>
      <c r="AH567" s="166"/>
      <c r="AI567" s="166"/>
    </row>
    <row r="568" spans="1:35" s="165" customFormat="1" ht="12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AA568" s="166"/>
      <c r="AB568" s="166"/>
      <c r="AC568" s="166"/>
      <c r="AD568" s="166"/>
      <c r="AE568" s="166"/>
      <c r="AF568" s="166"/>
      <c r="AG568" s="166"/>
      <c r="AH568" s="166"/>
      <c r="AI568" s="166"/>
    </row>
    <row r="569" spans="1:35" s="165" customFormat="1" ht="12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AA569" s="166"/>
      <c r="AB569" s="166"/>
      <c r="AC569" s="166"/>
      <c r="AD569" s="166"/>
      <c r="AE569" s="166"/>
      <c r="AF569" s="166"/>
      <c r="AG569" s="166"/>
      <c r="AH569" s="166"/>
      <c r="AI569" s="166"/>
    </row>
    <row r="570" spans="1:35" s="165" customFormat="1" ht="12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AA570" s="166"/>
      <c r="AB570" s="166"/>
      <c r="AC570" s="166"/>
      <c r="AD570" s="166"/>
      <c r="AE570" s="166"/>
      <c r="AF570" s="166"/>
      <c r="AG570" s="166"/>
      <c r="AH570" s="166"/>
      <c r="AI570" s="166"/>
    </row>
    <row r="571" spans="1:35" s="165" customFormat="1" ht="12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AA571" s="166"/>
      <c r="AB571" s="166"/>
      <c r="AC571" s="166"/>
      <c r="AD571" s="166"/>
      <c r="AE571" s="166"/>
      <c r="AF571" s="166"/>
      <c r="AG571" s="166"/>
      <c r="AH571" s="166"/>
      <c r="AI571" s="166"/>
    </row>
    <row r="572" spans="1:35" s="165" customFormat="1" ht="12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AA572" s="166"/>
      <c r="AB572" s="166"/>
      <c r="AC572" s="166"/>
      <c r="AD572" s="166"/>
      <c r="AE572" s="166"/>
      <c r="AF572" s="166"/>
      <c r="AG572" s="166"/>
      <c r="AH572" s="166"/>
      <c r="AI572" s="166"/>
    </row>
    <row r="573" spans="1:35" s="165" customFormat="1" ht="12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AA573" s="166"/>
      <c r="AB573" s="166"/>
      <c r="AC573" s="166"/>
      <c r="AD573" s="166"/>
      <c r="AE573" s="166"/>
      <c r="AF573" s="166"/>
      <c r="AG573" s="166"/>
      <c r="AH573" s="166"/>
      <c r="AI573" s="166"/>
    </row>
    <row r="574" spans="1:35" s="165" customFormat="1" ht="12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AA574" s="166"/>
      <c r="AB574" s="166"/>
      <c r="AC574" s="166"/>
      <c r="AD574" s="166"/>
      <c r="AE574" s="166"/>
      <c r="AF574" s="166"/>
      <c r="AG574" s="166"/>
      <c r="AH574" s="166"/>
      <c r="AI574" s="166"/>
    </row>
    <row r="575" spans="1:35" s="165" customFormat="1" ht="12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AA575" s="166"/>
      <c r="AB575" s="166"/>
      <c r="AC575" s="166"/>
      <c r="AD575" s="166"/>
      <c r="AE575" s="166"/>
      <c r="AF575" s="166"/>
      <c r="AG575" s="166"/>
      <c r="AH575" s="166"/>
      <c r="AI575" s="166"/>
    </row>
    <row r="576" spans="1:35" s="165" customFormat="1" ht="12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AA576" s="166"/>
      <c r="AB576" s="166"/>
      <c r="AC576" s="166"/>
      <c r="AD576" s="166"/>
      <c r="AE576" s="166"/>
      <c r="AF576" s="166"/>
      <c r="AG576" s="166"/>
      <c r="AH576" s="166"/>
      <c r="AI576" s="166"/>
    </row>
    <row r="577" spans="1:35" s="165" customFormat="1" ht="12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AA577" s="166"/>
      <c r="AB577" s="166"/>
      <c r="AC577" s="166"/>
      <c r="AD577" s="166"/>
      <c r="AE577" s="166"/>
      <c r="AF577" s="166"/>
      <c r="AG577" s="166"/>
      <c r="AH577" s="166"/>
      <c r="AI577" s="166"/>
    </row>
    <row r="578" spans="1:35" s="165" customFormat="1" ht="12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AA578" s="166"/>
      <c r="AB578" s="166"/>
      <c r="AC578" s="166"/>
      <c r="AD578" s="166"/>
      <c r="AE578" s="166"/>
      <c r="AF578" s="166"/>
      <c r="AG578" s="166"/>
      <c r="AH578" s="166"/>
      <c r="AI578" s="166"/>
    </row>
    <row r="579" spans="1:35" s="165" customFormat="1" ht="12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AA579" s="166"/>
      <c r="AB579" s="166"/>
      <c r="AC579" s="166"/>
      <c r="AD579" s="166"/>
      <c r="AE579" s="166"/>
      <c r="AF579" s="166"/>
      <c r="AG579" s="166"/>
      <c r="AH579" s="166"/>
      <c r="AI579" s="166"/>
    </row>
    <row r="580" spans="1:35" s="165" customFormat="1" ht="12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AA580" s="166"/>
      <c r="AB580" s="166"/>
      <c r="AC580" s="166"/>
      <c r="AD580" s="166"/>
      <c r="AE580" s="166"/>
      <c r="AF580" s="166"/>
      <c r="AG580" s="166"/>
      <c r="AH580" s="166"/>
      <c r="AI580" s="166"/>
    </row>
    <row r="581" spans="1:35" s="165" customFormat="1" ht="12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AA581" s="166"/>
      <c r="AB581" s="166"/>
      <c r="AC581" s="166"/>
      <c r="AD581" s="166"/>
      <c r="AE581" s="166"/>
      <c r="AF581" s="166"/>
      <c r="AG581" s="166"/>
      <c r="AH581" s="166"/>
      <c r="AI581" s="166"/>
    </row>
    <row r="582" spans="1:35" s="165" customFormat="1" ht="12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AA582" s="166"/>
      <c r="AB582" s="166"/>
      <c r="AC582" s="166"/>
      <c r="AD582" s="166"/>
      <c r="AE582" s="166"/>
      <c r="AF582" s="166"/>
      <c r="AG582" s="166"/>
      <c r="AH582" s="166"/>
      <c r="AI582" s="166"/>
    </row>
    <row r="583" spans="1:35" s="165" customFormat="1" ht="12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AA583" s="166"/>
      <c r="AB583" s="166"/>
      <c r="AC583" s="166"/>
      <c r="AD583" s="166"/>
      <c r="AE583" s="166"/>
      <c r="AF583" s="166"/>
      <c r="AG583" s="166"/>
      <c r="AH583" s="166"/>
      <c r="AI583" s="166"/>
    </row>
    <row r="584" spans="1:35" s="165" customFormat="1" ht="12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AA584" s="166"/>
      <c r="AB584" s="166"/>
      <c r="AC584" s="166"/>
      <c r="AD584" s="166"/>
      <c r="AE584" s="166"/>
      <c r="AF584" s="166"/>
      <c r="AG584" s="166"/>
      <c r="AH584" s="166"/>
      <c r="AI584" s="166"/>
    </row>
    <row r="585" spans="1:35" s="165" customFormat="1" ht="12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AA585" s="166"/>
      <c r="AB585" s="166"/>
      <c r="AC585" s="166"/>
      <c r="AD585" s="166"/>
      <c r="AE585" s="166"/>
      <c r="AF585" s="166"/>
      <c r="AG585" s="166"/>
      <c r="AH585" s="166"/>
      <c r="AI585" s="166"/>
    </row>
    <row r="586" spans="1:35" s="165" customFormat="1" ht="12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AA586" s="166"/>
      <c r="AB586" s="166"/>
      <c r="AC586" s="166"/>
      <c r="AD586" s="166"/>
      <c r="AE586" s="166"/>
      <c r="AF586" s="166"/>
      <c r="AG586" s="166"/>
      <c r="AH586" s="166"/>
      <c r="AI586" s="166"/>
    </row>
    <row r="587" spans="1:35" s="165" customFormat="1" ht="12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AA587" s="166"/>
      <c r="AB587" s="166"/>
      <c r="AC587" s="166"/>
      <c r="AD587" s="166"/>
      <c r="AE587" s="166"/>
      <c r="AF587" s="166"/>
      <c r="AG587" s="166"/>
      <c r="AH587" s="166"/>
      <c r="AI587" s="166"/>
    </row>
    <row r="588" spans="1:35" s="165" customFormat="1" ht="12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AA588" s="166"/>
      <c r="AB588" s="166"/>
      <c r="AC588" s="166"/>
      <c r="AD588" s="166"/>
      <c r="AE588" s="166"/>
      <c r="AF588" s="166"/>
      <c r="AG588" s="166"/>
      <c r="AH588" s="166"/>
      <c r="AI588" s="166"/>
    </row>
    <row r="589" spans="1:35" s="165" customFormat="1" ht="12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AA589" s="166"/>
      <c r="AB589" s="166"/>
      <c r="AC589" s="166"/>
      <c r="AD589" s="166"/>
      <c r="AE589" s="166"/>
      <c r="AF589" s="166"/>
      <c r="AG589" s="166"/>
      <c r="AH589" s="166"/>
      <c r="AI589" s="166"/>
    </row>
    <row r="590" spans="1:35" s="165" customFormat="1" ht="12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AA590" s="166"/>
      <c r="AB590" s="166"/>
      <c r="AC590" s="166"/>
      <c r="AD590" s="166"/>
      <c r="AE590" s="166"/>
      <c r="AF590" s="166"/>
      <c r="AG590" s="166"/>
      <c r="AH590" s="166"/>
      <c r="AI590" s="166"/>
    </row>
    <row r="591" spans="1:35" s="165" customFormat="1" ht="12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AA591" s="166"/>
      <c r="AB591" s="166"/>
      <c r="AC591" s="166"/>
      <c r="AD591" s="166"/>
      <c r="AE591" s="166"/>
      <c r="AF591" s="166"/>
      <c r="AG591" s="166"/>
      <c r="AH591" s="166"/>
      <c r="AI591" s="166"/>
    </row>
    <row r="592" spans="1:35" s="165" customFormat="1" ht="12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AA592" s="166"/>
      <c r="AB592" s="166"/>
      <c r="AC592" s="166"/>
      <c r="AD592" s="166"/>
      <c r="AE592" s="166"/>
      <c r="AF592" s="166"/>
      <c r="AG592" s="166"/>
      <c r="AH592" s="166"/>
      <c r="AI592" s="166"/>
    </row>
    <row r="593" spans="1:35" s="165" customFormat="1" ht="12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AA593" s="166"/>
      <c r="AB593" s="166"/>
      <c r="AC593" s="166"/>
      <c r="AD593" s="166"/>
      <c r="AE593" s="166"/>
      <c r="AF593" s="166"/>
      <c r="AG593" s="166"/>
      <c r="AH593" s="166"/>
      <c r="AI593" s="166"/>
    </row>
    <row r="594" spans="1:35" s="165" customFormat="1" ht="12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AA594" s="166"/>
      <c r="AB594" s="166"/>
      <c r="AC594" s="166"/>
      <c r="AD594" s="166"/>
      <c r="AE594" s="166"/>
      <c r="AF594" s="166"/>
      <c r="AG594" s="166"/>
      <c r="AH594" s="166"/>
      <c r="AI594" s="166"/>
    </row>
    <row r="595" spans="1:35" s="165" customFormat="1" ht="12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AA595" s="166"/>
      <c r="AB595" s="166"/>
      <c r="AC595" s="166"/>
      <c r="AD595" s="166"/>
      <c r="AE595" s="166"/>
      <c r="AF595" s="166"/>
      <c r="AG595" s="166"/>
      <c r="AH595" s="166"/>
      <c r="AI595" s="166"/>
    </row>
    <row r="596" spans="1:35" s="165" customFormat="1" ht="12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AA596" s="166"/>
      <c r="AB596" s="166"/>
      <c r="AC596" s="166"/>
      <c r="AD596" s="166"/>
      <c r="AE596" s="166"/>
      <c r="AF596" s="166"/>
      <c r="AG596" s="166"/>
      <c r="AH596" s="166"/>
      <c r="AI596" s="166"/>
    </row>
    <row r="597" spans="1:35" s="165" customFormat="1" ht="12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AA597" s="166"/>
      <c r="AB597" s="166"/>
      <c r="AC597" s="166"/>
      <c r="AD597" s="166"/>
      <c r="AE597" s="166"/>
      <c r="AF597" s="166"/>
      <c r="AG597" s="166"/>
      <c r="AH597" s="166"/>
      <c r="AI597" s="166"/>
    </row>
    <row r="598" spans="1:35" s="165" customFormat="1" ht="12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AA598" s="166"/>
      <c r="AB598" s="166"/>
      <c r="AC598" s="166"/>
      <c r="AD598" s="166"/>
      <c r="AE598" s="166"/>
      <c r="AF598" s="166"/>
      <c r="AG598" s="166"/>
      <c r="AH598" s="166"/>
      <c r="AI598" s="166"/>
    </row>
    <row r="599" spans="1:35" s="165" customFormat="1" ht="12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AA599" s="166"/>
      <c r="AB599" s="166"/>
      <c r="AC599" s="166"/>
      <c r="AD599" s="166"/>
      <c r="AE599" s="166"/>
      <c r="AF599" s="166"/>
      <c r="AG599" s="166"/>
      <c r="AH599" s="166"/>
      <c r="AI599" s="166"/>
    </row>
    <row r="600" spans="1:35" s="165" customFormat="1" ht="12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AA600" s="166"/>
      <c r="AB600" s="166"/>
      <c r="AC600" s="166"/>
      <c r="AD600" s="166"/>
      <c r="AE600" s="166"/>
      <c r="AF600" s="166"/>
      <c r="AG600" s="166"/>
      <c r="AH600" s="166"/>
      <c r="AI600" s="166"/>
    </row>
    <row r="601" spans="1:35" s="165" customFormat="1" ht="12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AA601" s="166"/>
      <c r="AB601" s="166"/>
      <c r="AC601" s="166"/>
      <c r="AD601" s="166"/>
      <c r="AE601" s="166"/>
      <c r="AF601" s="166"/>
      <c r="AG601" s="166"/>
      <c r="AH601" s="166"/>
      <c r="AI601" s="166"/>
    </row>
    <row r="602" spans="1:35" s="165" customFormat="1" ht="12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AA602" s="166"/>
      <c r="AB602" s="166"/>
      <c r="AC602" s="166"/>
      <c r="AD602" s="166"/>
      <c r="AE602" s="166"/>
      <c r="AF602" s="166"/>
      <c r="AG602" s="166"/>
      <c r="AH602" s="166"/>
      <c r="AI602" s="166"/>
    </row>
    <row r="603" spans="1:35" s="165" customFormat="1" ht="12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AA603" s="166"/>
      <c r="AB603" s="166"/>
      <c r="AC603" s="166"/>
      <c r="AD603" s="166"/>
      <c r="AE603" s="166"/>
      <c r="AF603" s="166"/>
      <c r="AG603" s="166"/>
      <c r="AH603" s="166"/>
      <c r="AI603" s="166"/>
    </row>
    <row r="604" spans="1:35" s="165" customFormat="1" ht="12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AA604" s="166"/>
      <c r="AB604" s="166"/>
      <c r="AC604" s="166"/>
      <c r="AD604" s="166"/>
      <c r="AE604" s="166"/>
      <c r="AF604" s="166"/>
      <c r="AG604" s="166"/>
      <c r="AH604" s="166"/>
      <c r="AI604" s="166"/>
    </row>
    <row r="605" spans="1:35" s="165" customFormat="1" ht="12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AA605" s="166"/>
      <c r="AB605" s="166"/>
      <c r="AC605" s="166"/>
      <c r="AD605" s="166"/>
      <c r="AE605" s="166"/>
      <c r="AF605" s="166"/>
      <c r="AG605" s="166"/>
      <c r="AH605" s="166"/>
      <c r="AI605" s="166"/>
    </row>
    <row r="606" spans="1:35" s="165" customFormat="1" ht="12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AA606" s="166"/>
      <c r="AB606" s="166"/>
      <c r="AC606" s="166"/>
      <c r="AD606" s="166"/>
      <c r="AE606" s="166"/>
      <c r="AF606" s="166"/>
      <c r="AG606" s="166"/>
      <c r="AH606" s="166"/>
      <c r="AI606" s="166"/>
    </row>
    <row r="607" spans="1:35" s="165" customFormat="1" ht="12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AA607" s="166"/>
      <c r="AB607" s="166"/>
      <c r="AC607" s="166"/>
      <c r="AD607" s="166"/>
      <c r="AE607" s="166"/>
      <c r="AF607" s="166"/>
      <c r="AG607" s="166"/>
      <c r="AH607" s="166"/>
      <c r="AI607" s="166"/>
    </row>
    <row r="608" spans="1:35" s="165" customFormat="1" ht="12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AA608" s="166"/>
      <c r="AB608" s="166"/>
      <c r="AC608" s="166"/>
      <c r="AD608" s="166"/>
      <c r="AE608" s="166"/>
      <c r="AF608" s="166"/>
      <c r="AG608" s="166"/>
      <c r="AH608" s="166"/>
      <c r="AI608" s="166"/>
    </row>
    <row r="609" spans="1:35" s="165" customFormat="1" ht="12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AA609" s="166"/>
      <c r="AB609" s="166"/>
      <c r="AC609" s="166"/>
      <c r="AD609" s="166"/>
      <c r="AE609" s="166"/>
      <c r="AF609" s="166"/>
      <c r="AG609" s="166"/>
      <c r="AH609" s="166"/>
      <c r="AI609" s="166"/>
    </row>
    <row r="610" spans="1:35" s="165" customFormat="1" ht="12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AA610" s="166"/>
      <c r="AB610" s="166"/>
      <c r="AC610" s="166"/>
      <c r="AD610" s="166"/>
      <c r="AE610" s="166"/>
      <c r="AF610" s="166"/>
      <c r="AG610" s="166"/>
      <c r="AH610" s="166"/>
      <c r="AI610" s="166"/>
    </row>
    <row r="611" spans="1:35" s="165" customFormat="1" ht="12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AA611" s="166"/>
      <c r="AB611" s="166"/>
      <c r="AC611" s="166"/>
      <c r="AD611" s="166"/>
      <c r="AE611" s="166"/>
      <c r="AF611" s="166"/>
      <c r="AG611" s="166"/>
      <c r="AH611" s="166"/>
      <c r="AI611" s="166"/>
    </row>
    <row r="612" spans="1:35" s="165" customFormat="1" ht="12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AA612" s="166"/>
      <c r="AB612" s="166"/>
      <c r="AC612" s="166"/>
      <c r="AD612" s="166"/>
      <c r="AE612" s="166"/>
      <c r="AF612" s="166"/>
      <c r="AG612" s="166"/>
      <c r="AH612" s="166"/>
      <c r="AI612" s="166"/>
    </row>
    <row r="613" spans="1:35" s="165" customFormat="1" ht="12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AA613" s="166"/>
      <c r="AB613" s="166"/>
      <c r="AC613" s="166"/>
      <c r="AD613" s="166"/>
      <c r="AE613" s="166"/>
      <c r="AF613" s="166"/>
      <c r="AG613" s="166"/>
      <c r="AH613" s="166"/>
      <c r="AI613" s="166"/>
    </row>
    <row r="614" spans="1:35" s="165" customFormat="1" ht="12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AA614" s="166"/>
      <c r="AB614" s="166"/>
      <c r="AC614" s="166"/>
      <c r="AD614" s="166"/>
      <c r="AE614" s="166"/>
      <c r="AF614" s="166"/>
      <c r="AG614" s="166"/>
      <c r="AH614" s="166"/>
      <c r="AI614" s="166"/>
    </row>
    <row r="615" spans="1:35" s="165" customFormat="1" ht="12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AA615" s="166"/>
      <c r="AB615" s="166"/>
      <c r="AC615" s="166"/>
      <c r="AD615" s="166"/>
      <c r="AE615" s="166"/>
      <c r="AF615" s="166"/>
      <c r="AG615" s="166"/>
      <c r="AH615" s="166"/>
      <c r="AI615" s="166"/>
    </row>
    <row r="616" spans="1:35" s="165" customFormat="1" ht="12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AA616" s="166"/>
      <c r="AB616" s="166"/>
      <c r="AC616" s="166"/>
      <c r="AD616" s="166"/>
      <c r="AE616" s="166"/>
      <c r="AF616" s="166"/>
      <c r="AG616" s="166"/>
      <c r="AH616" s="166"/>
      <c r="AI616" s="166"/>
    </row>
    <row r="617" spans="1:35" s="165" customFormat="1" ht="12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AA617" s="166"/>
      <c r="AB617" s="166"/>
      <c r="AC617" s="166"/>
      <c r="AD617" s="166"/>
      <c r="AE617" s="166"/>
      <c r="AF617" s="166"/>
      <c r="AG617" s="166"/>
      <c r="AH617" s="166"/>
      <c r="AI617" s="166"/>
    </row>
    <row r="618" spans="1:35" s="165" customFormat="1" ht="12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AA618" s="166"/>
      <c r="AB618" s="166"/>
      <c r="AC618" s="166"/>
      <c r="AD618" s="166"/>
      <c r="AE618" s="166"/>
      <c r="AF618" s="166"/>
      <c r="AG618" s="166"/>
      <c r="AH618" s="166"/>
      <c r="AI618" s="166"/>
    </row>
    <row r="619" spans="1:35" s="165" customFormat="1" ht="12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AA619" s="166"/>
      <c r="AB619" s="166"/>
      <c r="AC619" s="166"/>
      <c r="AD619" s="166"/>
      <c r="AE619" s="166"/>
      <c r="AF619" s="166"/>
      <c r="AG619" s="166"/>
      <c r="AH619" s="166"/>
      <c r="AI619" s="166"/>
    </row>
    <row r="620" spans="1:35" s="165" customFormat="1" ht="12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AA620" s="166"/>
      <c r="AB620" s="166"/>
      <c r="AC620" s="166"/>
      <c r="AD620" s="166"/>
      <c r="AE620" s="166"/>
      <c r="AF620" s="166"/>
      <c r="AG620" s="166"/>
      <c r="AH620" s="166"/>
      <c r="AI620" s="166"/>
    </row>
    <row r="621" spans="1:35" s="165" customFormat="1" ht="12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AA621" s="166"/>
      <c r="AB621" s="166"/>
      <c r="AC621" s="166"/>
      <c r="AD621" s="166"/>
      <c r="AE621" s="166"/>
      <c r="AF621" s="166"/>
      <c r="AG621" s="166"/>
      <c r="AH621" s="166"/>
      <c r="AI621" s="166"/>
    </row>
    <row r="622" spans="1:35" s="165" customFormat="1" ht="12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AA622" s="166"/>
      <c r="AB622" s="166"/>
      <c r="AC622" s="166"/>
      <c r="AD622" s="166"/>
      <c r="AE622" s="166"/>
      <c r="AF622" s="166"/>
      <c r="AG622" s="166"/>
      <c r="AH622" s="166"/>
      <c r="AI622" s="166"/>
    </row>
    <row r="623" spans="1:35" s="165" customFormat="1" ht="12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AA623" s="166"/>
      <c r="AB623" s="166"/>
      <c r="AC623" s="166"/>
      <c r="AD623" s="166"/>
      <c r="AE623" s="166"/>
      <c r="AF623" s="166"/>
      <c r="AG623" s="166"/>
      <c r="AH623" s="166"/>
      <c r="AI623" s="166"/>
    </row>
    <row r="624" spans="1:35" s="165" customFormat="1" ht="12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AA624" s="166"/>
      <c r="AB624" s="166"/>
      <c r="AC624" s="166"/>
      <c r="AD624" s="166"/>
      <c r="AE624" s="166"/>
      <c r="AF624" s="166"/>
      <c r="AG624" s="166"/>
      <c r="AH624" s="166"/>
      <c r="AI624" s="166"/>
    </row>
    <row r="625" spans="1:35" s="165" customFormat="1" ht="12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AA625" s="166"/>
      <c r="AB625" s="166"/>
      <c r="AC625" s="166"/>
      <c r="AD625" s="166"/>
      <c r="AE625" s="166"/>
      <c r="AF625" s="166"/>
      <c r="AG625" s="166"/>
      <c r="AH625" s="166"/>
      <c r="AI625" s="166"/>
    </row>
    <row r="626" spans="1:35" s="165" customFormat="1" ht="12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AA626" s="166"/>
      <c r="AB626" s="166"/>
      <c r="AC626" s="166"/>
      <c r="AD626" s="166"/>
      <c r="AE626" s="166"/>
      <c r="AF626" s="166"/>
      <c r="AG626" s="166"/>
      <c r="AH626" s="166"/>
      <c r="AI626" s="166"/>
    </row>
    <row r="627" spans="1:35" s="165" customFormat="1" ht="12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AA627" s="166"/>
      <c r="AB627" s="166"/>
      <c r="AC627" s="166"/>
      <c r="AD627" s="166"/>
      <c r="AE627" s="166"/>
      <c r="AF627" s="166"/>
      <c r="AG627" s="166"/>
      <c r="AH627" s="166"/>
      <c r="AI627" s="166"/>
    </row>
    <row r="628" spans="1:35" s="165" customFormat="1" ht="12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AA628" s="166"/>
      <c r="AB628" s="166"/>
      <c r="AC628" s="166"/>
      <c r="AD628" s="166"/>
      <c r="AE628" s="166"/>
      <c r="AF628" s="166"/>
      <c r="AG628" s="166"/>
      <c r="AH628" s="166"/>
      <c r="AI628" s="166"/>
    </row>
    <row r="629" spans="1:35" s="165" customFormat="1" ht="12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AA629" s="166"/>
      <c r="AB629" s="166"/>
      <c r="AC629" s="166"/>
      <c r="AD629" s="166"/>
      <c r="AE629" s="166"/>
      <c r="AF629" s="166"/>
      <c r="AG629" s="166"/>
      <c r="AH629" s="166"/>
      <c r="AI629" s="166"/>
    </row>
    <row r="630" spans="1:35" s="165" customFormat="1" ht="12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AA630" s="166"/>
      <c r="AB630" s="166"/>
      <c r="AC630" s="166"/>
      <c r="AD630" s="166"/>
      <c r="AE630" s="166"/>
      <c r="AF630" s="166"/>
      <c r="AG630" s="166"/>
      <c r="AH630" s="166"/>
      <c r="AI630" s="166"/>
    </row>
    <row r="631" spans="1:35" s="165" customFormat="1" ht="12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AA631" s="166"/>
      <c r="AB631" s="166"/>
      <c r="AC631" s="166"/>
      <c r="AD631" s="166"/>
      <c r="AE631" s="166"/>
      <c r="AF631" s="166"/>
      <c r="AG631" s="166"/>
      <c r="AH631" s="166"/>
      <c r="AI631" s="166"/>
    </row>
    <row r="632" spans="1:35" s="165" customFormat="1" ht="12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AA632" s="166"/>
      <c r="AB632" s="166"/>
      <c r="AC632" s="166"/>
      <c r="AD632" s="166"/>
      <c r="AE632" s="166"/>
      <c r="AF632" s="166"/>
      <c r="AG632" s="166"/>
      <c r="AH632" s="166"/>
      <c r="AI632" s="166"/>
    </row>
    <row r="633" spans="1:35" s="165" customFormat="1" ht="12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AA633" s="166"/>
      <c r="AB633" s="166"/>
      <c r="AC633" s="166"/>
      <c r="AD633" s="166"/>
      <c r="AE633" s="166"/>
      <c r="AF633" s="166"/>
      <c r="AG633" s="166"/>
      <c r="AH633" s="166"/>
      <c r="AI633" s="166"/>
    </row>
    <row r="634" spans="1:35" s="165" customFormat="1" ht="12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AA634" s="166"/>
      <c r="AB634" s="166"/>
      <c r="AC634" s="166"/>
      <c r="AD634" s="166"/>
      <c r="AE634" s="166"/>
      <c r="AF634" s="166"/>
      <c r="AG634" s="166"/>
      <c r="AH634" s="166"/>
      <c r="AI634" s="166"/>
    </row>
    <row r="635" spans="1:35" s="165" customFormat="1" ht="12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AA635" s="166"/>
      <c r="AB635" s="166"/>
      <c r="AC635" s="166"/>
      <c r="AD635" s="166"/>
      <c r="AE635" s="166"/>
      <c r="AF635" s="166"/>
      <c r="AG635" s="166"/>
      <c r="AH635" s="166"/>
      <c r="AI635" s="166"/>
    </row>
    <row r="636" spans="1:35" s="165" customFormat="1" ht="12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AA636" s="166"/>
      <c r="AB636" s="166"/>
      <c r="AC636" s="166"/>
      <c r="AD636" s="166"/>
      <c r="AE636" s="166"/>
      <c r="AF636" s="166"/>
      <c r="AG636" s="166"/>
      <c r="AH636" s="166"/>
      <c r="AI636" s="166"/>
    </row>
    <row r="637" spans="1:35" s="165" customFormat="1" ht="12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AA637" s="166"/>
      <c r="AB637" s="166"/>
      <c r="AC637" s="166"/>
      <c r="AD637" s="166"/>
      <c r="AE637" s="166"/>
      <c r="AF637" s="166"/>
      <c r="AG637" s="166"/>
      <c r="AH637" s="166"/>
      <c r="AI637" s="166"/>
    </row>
    <row r="638" spans="1:35" s="165" customFormat="1" ht="12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AA638" s="166"/>
      <c r="AB638" s="166"/>
      <c r="AC638" s="166"/>
      <c r="AD638" s="166"/>
      <c r="AE638" s="166"/>
      <c r="AF638" s="166"/>
      <c r="AG638" s="166"/>
      <c r="AH638" s="166"/>
      <c r="AI638" s="166"/>
    </row>
    <row r="639" spans="1:35" s="165" customFormat="1" ht="12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AA639" s="166"/>
      <c r="AB639" s="166"/>
      <c r="AC639" s="166"/>
      <c r="AD639" s="166"/>
      <c r="AE639" s="166"/>
      <c r="AF639" s="166"/>
      <c r="AG639" s="166"/>
      <c r="AH639" s="166"/>
      <c r="AI639" s="166"/>
    </row>
    <row r="640" spans="1:35" s="165" customFormat="1" ht="12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AA640" s="166"/>
      <c r="AB640" s="166"/>
      <c r="AC640" s="166"/>
      <c r="AD640" s="166"/>
      <c r="AE640" s="166"/>
      <c r="AF640" s="166"/>
      <c r="AG640" s="166"/>
      <c r="AH640" s="166"/>
      <c r="AI640" s="166"/>
    </row>
    <row r="641" spans="1:35" s="165" customFormat="1" ht="12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AA641" s="166"/>
      <c r="AB641" s="166"/>
      <c r="AC641" s="166"/>
      <c r="AD641" s="166"/>
      <c r="AE641" s="166"/>
      <c r="AF641" s="166"/>
      <c r="AG641" s="166"/>
      <c r="AH641" s="166"/>
      <c r="AI641" s="166"/>
    </row>
    <row r="642" spans="1:35" s="165" customFormat="1" ht="12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AA642" s="166"/>
      <c r="AB642" s="166"/>
      <c r="AC642" s="166"/>
      <c r="AD642" s="166"/>
      <c r="AE642" s="166"/>
      <c r="AF642" s="166"/>
      <c r="AG642" s="166"/>
      <c r="AH642" s="166"/>
      <c r="AI642" s="166"/>
    </row>
    <row r="643" spans="1:35" s="165" customFormat="1" ht="12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AA643" s="166"/>
      <c r="AB643" s="166"/>
      <c r="AC643" s="166"/>
      <c r="AD643" s="166"/>
      <c r="AE643" s="166"/>
      <c r="AF643" s="166"/>
      <c r="AG643" s="166"/>
      <c r="AH643" s="166"/>
      <c r="AI643" s="166"/>
    </row>
    <row r="644" spans="1:35" s="165" customFormat="1" ht="12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AA644" s="166"/>
      <c r="AB644" s="166"/>
      <c r="AC644" s="166"/>
      <c r="AD644" s="166"/>
      <c r="AE644" s="166"/>
      <c r="AF644" s="166"/>
      <c r="AG644" s="166"/>
      <c r="AH644" s="166"/>
      <c r="AI644" s="166"/>
    </row>
    <row r="645" spans="1:35" s="165" customFormat="1" ht="12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AA645" s="166"/>
      <c r="AB645" s="166"/>
      <c r="AC645" s="166"/>
      <c r="AD645" s="166"/>
      <c r="AE645" s="166"/>
      <c r="AF645" s="166"/>
      <c r="AG645" s="166"/>
      <c r="AH645" s="166"/>
      <c r="AI645" s="166"/>
    </row>
    <row r="646" spans="1:35" s="165" customFormat="1" ht="12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AA646" s="166"/>
      <c r="AB646" s="166"/>
      <c r="AC646" s="166"/>
      <c r="AD646" s="166"/>
      <c r="AE646" s="166"/>
      <c r="AF646" s="166"/>
      <c r="AG646" s="166"/>
      <c r="AH646" s="166"/>
      <c r="AI646" s="166"/>
    </row>
    <row r="647" spans="1:35" s="165" customFormat="1" ht="12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AA647" s="166"/>
      <c r="AB647" s="166"/>
      <c r="AC647" s="166"/>
      <c r="AD647" s="166"/>
      <c r="AE647" s="166"/>
      <c r="AF647" s="166"/>
      <c r="AG647" s="166"/>
      <c r="AH647" s="166"/>
      <c r="AI647" s="166"/>
    </row>
    <row r="648" spans="1:35" s="165" customFormat="1" ht="12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AA648" s="166"/>
      <c r="AB648" s="166"/>
      <c r="AC648" s="166"/>
      <c r="AD648" s="166"/>
      <c r="AE648" s="166"/>
      <c r="AF648" s="166"/>
      <c r="AG648" s="166"/>
      <c r="AH648" s="166"/>
      <c r="AI648" s="166"/>
    </row>
    <row r="649" spans="1:35" s="165" customFormat="1" ht="12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AA649" s="166"/>
      <c r="AB649" s="166"/>
      <c r="AC649" s="166"/>
      <c r="AD649" s="166"/>
      <c r="AE649" s="166"/>
      <c r="AF649" s="166"/>
      <c r="AG649" s="166"/>
      <c r="AH649" s="166"/>
      <c r="AI649" s="166"/>
    </row>
    <row r="650" spans="1:35" s="165" customFormat="1" ht="12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AA650" s="166"/>
      <c r="AB650" s="166"/>
      <c r="AC650" s="166"/>
      <c r="AD650" s="166"/>
      <c r="AE650" s="166"/>
      <c r="AF650" s="166"/>
      <c r="AG650" s="166"/>
      <c r="AH650" s="166"/>
      <c r="AI650" s="166"/>
    </row>
    <row r="651" spans="1:35" s="165" customFormat="1" ht="12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AA651" s="166"/>
      <c r="AB651" s="166"/>
      <c r="AC651" s="166"/>
      <c r="AD651" s="166"/>
      <c r="AE651" s="166"/>
      <c r="AF651" s="166"/>
      <c r="AG651" s="166"/>
      <c r="AH651" s="166"/>
      <c r="AI651" s="166"/>
    </row>
    <row r="652" spans="1:35" s="165" customFormat="1" ht="12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AA652" s="166"/>
      <c r="AB652" s="166"/>
      <c r="AC652" s="166"/>
      <c r="AD652" s="166"/>
      <c r="AE652" s="166"/>
      <c r="AF652" s="166"/>
      <c r="AG652" s="166"/>
      <c r="AH652" s="166"/>
      <c r="AI652" s="166"/>
    </row>
    <row r="653" spans="1:35" s="165" customFormat="1" ht="12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AA653" s="166"/>
      <c r="AB653" s="166"/>
      <c r="AC653" s="166"/>
      <c r="AD653" s="166"/>
      <c r="AE653" s="166"/>
      <c r="AF653" s="166"/>
      <c r="AG653" s="166"/>
      <c r="AH653" s="166"/>
      <c r="AI653" s="166"/>
    </row>
    <row r="654" spans="1:35" s="165" customFormat="1" ht="12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AA654" s="166"/>
      <c r="AB654" s="166"/>
      <c r="AC654" s="166"/>
      <c r="AD654" s="166"/>
      <c r="AE654" s="166"/>
      <c r="AF654" s="166"/>
      <c r="AG654" s="166"/>
      <c r="AH654" s="166"/>
      <c r="AI654" s="166"/>
    </row>
    <row r="655" spans="1:35" s="165" customFormat="1" ht="12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AA655" s="166"/>
      <c r="AB655" s="166"/>
      <c r="AC655" s="166"/>
      <c r="AD655" s="166"/>
      <c r="AE655" s="166"/>
      <c r="AF655" s="166"/>
      <c r="AG655" s="166"/>
      <c r="AH655" s="166"/>
      <c r="AI655" s="166"/>
    </row>
    <row r="656" spans="1:35" s="165" customFormat="1" ht="12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AA656" s="166"/>
      <c r="AB656" s="166"/>
      <c r="AC656" s="166"/>
      <c r="AD656" s="166"/>
      <c r="AE656" s="166"/>
      <c r="AF656" s="166"/>
      <c r="AG656" s="166"/>
      <c r="AH656" s="166"/>
      <c r="AI656" s="166"/>
    </row>
    <row r="657" spans="1:35" s="165" customFormat="1" ht="12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AA657" s="166"/>
      <c r="AB657" s="166"/>
      <c r="AC657" s="166"/>
      <c r="AD657" s="166"/>
      <c r="AE657" s="166"/>
      <c r="AF657" s="166"/>
      <c r="AG657" s="166"/>
      <c r="AH657" s="166"/>
      <c r="AI657" s="166"/>
    </row>
    <row r="658" spans="1:35" s="165" customFormat="1" ht="12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AA658" s="166"/>
      <c r="AB658" s="166"/>
      <c r="AC658" s="166"/>
      <c r="AD658" s="166"/>
      <c r="AE658" s="166"/>
      <c r="AF658" s="166"/>
      <c r="AG658" s="166"/>
      <c r="AH658" s="166"/>
      <c r="AI658" s="166"/>
    </row>
    <row r="659" spans="1:35" s="165" customFormat="1" ht="12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AA659" s="166"/>
      <c r="AB659" s="166"/>
      <c r="AC659" s="166"/>
      <c r="AD659" s="166"/>
      <c r="AE659" s="166"/>
      <c r="AF659" s="166"/>
      <c r="AG659" s="166"/>
      <c r="AH659" s="166"/>
      <c r="AI659" s="166"/>
    </row>
    <row r="660" spans="1:35" s="165" customFormat="1" ht="12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AA660" s="166"/>
      <c r="AB660" s="166"/>
      <c r="AC660" s="166"/>
      <c r="AD660" s="166"/>
      <c r="AE660" s="166"/>
      <c r="AF660" s="166"/>
      <c r="AG660" s="166"/>
      <c r="AH660" s="166"/>
      <c r="AI660" s="166"/>
    </row>
    <row r="661" spans="1:35" s="165" customFormat="1" ht="12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AA661" s="166"/>
      <c r="AB661" s="166"/>
      <c r="AC661" s="166"/>
      <c r="AD661" s="166"/>
      <c r="AE661" s="166"/>
      <c r="AF661" s="166"/>
      <c r="AG661" s="166"/>
      <c r="AH661" s="166"/>
      <c r="AI661" s="166"/>
    </row>
    <row r="662" spans="1:35" s="165" customFormat="1" ht="12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AA662" s="166"/>
      <c r="AB662" s="166"/>
      <c r="AC662" s="166"/>
      <c r="AD662" s="166"/>
      <c r="AE662" s="166"/>
      <c r="AF662" s="166"/>
      <c r="AG662" s="166"/>
      <c r="AH662" s="166"/>
      <c r="AI662" s="166"/>
    </row>
    <row r="663" spans="1:35" s="165" customFormat="1" ht="12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AA663" s="166"/>
      <c r="AB663" s="166"/>
      <c r="AC663" s="166"/>
      <c r="AD663" s="166"/>
      <c r="AE663" s="166"/>
      <c r="AF663" s="166"/>
      <c r="AG663" s="166"/>
      <c r="AH663" s="166"/>
      <c r="AI663" s="166"/>
    </row>
    <row r="664" spans="1:35" s="165" customFormat="1" ht="12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AA664" s="166"/>
      <c r="AB664" s="166"/>
      <c r="AC664" s="166"/>
      <c r="AD664" s="166"/>
      <c r="AE664" s="166"/>
      <c r="AF664" s="166"/>
      <c r="AG664" s="166"/>
      <c r="AH664" s="166"/>
      <c r="AI664" s="166"/>
    </row>
    <row r="665" spans="1:35" s="165" customFormat="1" ht="12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AA665" s="166"/>
      <c r="AB665" s="166"/>
      <c r="AC665" s="166"/>
      <c r="AD665" s="166"/>
      <c r="AE665" s="166"/>
      <c r="AF665" s="166"/>
      <c r="AG665" s="166"/>
      <c r="AH665" s="166"/>
      <c r="AI665" s="166"/>
    </row>
    <row r="666" spans="1:35" s="165" customFormat="1" ht="12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AA666" s="166"/>
      <c r="AB666" s="166"/>
      <c r="AC666" s="166"/>
      <c r="AD666" s="166"/>
      <c r="AE666" s="166"/>
      <c r="AF666" s="166"/>
      <c r="AG666" s="166"/>
      <c r="AH666" s="166"/>
      <c r="AI666" s="166"/>
    </row>
    <row r="667" spans="1:35" s="165" customFormat="1" ht="12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AA667" s="166"/>
      <c r="AB667" s="166"/>
      <c r="AC667" s="166"/>
      <c r="AD667" s="166"/>
      <c r="AE667" s="166"/>
      <c r="AF667" s="166"/>
      <c r="AG667" s="166"/>
      <c r="AH667" s="166"/>
      <c r="AI667" s="166"/>
    </row>
    <row r="668" spans="1:35" s="165" customFormat="1" ht="12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AA668" s="166"/>
      <c r="AB668" s="166"/>
      <c r="AC668" s="166"/>
      <c r="AD668" s="166"/>
      <c r="AE668" s="166"/>
      <c r="AF668" s="166"/>
      <c r="AG668" s="166"/>
      <c r="AH668" s="166"/>
      <c r="AI668" s="166"/>
    </row>
    <row r="669" spans="1:35" s="165" customFormat="1" ht="12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AA669" s="166"/>
      <c r="AB669" s="166"/>
      <c r="AC669" s="166"/>
      <c r="AD669" s="166"/>
      <c r="AE669" s="166"/>
      <c r="AF669" s="166"/>
      <c r="AG669" s="166"/>
      <c r="AH669" s="166"/>
      <c r="AI669" s="166"/>
    </row>
    <row r="670" spans="1:35" s="165" customFormat="1" ht="12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AA670" s="166"/>
      <c r="AB670" s="166"/>
      <c r="AC670" s="166"/>
      <c r="AD670" s="166"/>
      <c r="AE670" s="166"/>
      <c r="AF670" s="166"/>
      <c r="AG670" s="166"/>
      <c r="AH670" s="166"/>
      <c r="AI670" s="166"/>
    </row>
    <row r="671" spans="1:35" s="165" customFormat="1" ht="12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AA671" s="166"/>
      <c r="AB671" s="166"/>
      <c r="AC671" s="166"/>
      <c r="AD671" s="166"/>
      <c r="AE671" s="166"/>
      <c r="AF671" s="166"/>
      <c r="AG671" s="166"/>
      <c r="AH671" s="166"/>
      <c r="AI671" s="166"/>
    </row>
    <row r="672" spans="1:35" s="165" customFormat="1" ht="12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AA672" s="166"/>
      <c r="AB672" s="166"/>
      <c r="AC672" s="166"/>
      <c r="AD672" s="166"/>
      <c r="AE672" s="166"/>
      <c r="AF672" s="166"/>
      <c r="AG672" s="166"/>
      <c r="AH672" s="166"/>
      <c r="AI672" s="166"/>
    </row>
    <row r="673" spans="1:35" s="165" customFormat="1" ht="12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AA673" s="166"/>
      <c r="AB673" s="166"/>
      <c r="AC673" s="166"/>
      <c r="AD673" s="166"/>
      <c r="AE673" s="166"/>
      <c r="AF673" s="166"/>
      <c r="AG673" s="166"/>
      <c r="AH673" s="166"/>
      <c r="AI673" s="166"/>
    </row>
    <row r="674" spans="1:35" s="165" customFormat="1" ht="12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AA674" s="166"/>
      <c r="AB674" s="166"/>
      <c r="AC674" s="166"/>
      <c r="AD674" s="166"/>
      <c r="AE674" s="166"/>
      <c r="AF674" s="166"/>
      <c r="AG674" s="166"/>
      <c r="AH674" s="166"/>
      <c r="AI674" s="166"/>
    </row>
    <row r="675" spans="1:35" s="165" customFormat="1" ht="12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AA675" s="166"/>
      <c r="AB675" s="166"/>
      <c r="AC675" s="166"/>
      <c r="AD675" s="166"/>
      <c r="AE675" s="166"/>
      <c r="AF675" s="166"/>
      <c r="AG675" s="166"/>
      <c r="AH675" s="166"/>
      <c r="AI675" s="166"/>
    </row>
    <row r="676" spans="1:35" s="165" customFormat="1" ht="12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AA676" s="166"/>
      <c r="AB676" s="166"/>
      <c r="AC676" s="166"/>
      <c r="AD676" s="166"/>
      <c r="AE676" s="166"/>
      <c r="AF676" s="166"/>
      <c r="AG676" s="166"/>
      <c r="AH676" s="166"/>
      <c r="AI676" s="166"/>
    </row>
    <row r="677" spans="1:35" s="165" customFormat="1" ht="12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AA677" s="166"/>
      <c r="AB677" s="166"/>
      <c r="AC677" s="166"/>
      <c r="AD677" s="166"/>
      <c r="AE677" s="166"/>
      <c r="AF677" s="166"/>
      <c r="AG677" s="166"/>
      <c r="AH677" s="166"/>
      <c r="AI677" s="166"/>
    </row>
    <row r="678" spans="1:35" s="165" customFormat="1" ht="12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AA678" s="166"/>
      <c r="AB678" s="166"/>
      <c r="AC678" s="166"/>
      <c r="AD678" s="166"/>
      <c r="AE678" s="166"/>
      <c r="AF678" s="166"/>
      <c r="AG678" s="166"/>
      <c r="AH678" s="166"/>
      <c r="AI678" s="166"/>
    </row>
    <row r="679" spans="1:35" s="165" customFormat="1" ht="12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AA679" s="166"/>
      <c r="AB679" s="166"/>
      <c r="AC679" s="166"/>
      <c r="AD679" s="166"/>
      <c r="AE679" s="166"/>
      <c r="AF679" s="166"/>
      <c r="AG679" s="166"/>
      <c r="AH679" s="166"/>
      <c r="AI679" s="166"/>
    </row>
    <row r="680" spans="1:35" s="165" customFormat="1" ht="12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AA680" s="166"/>
      <c r="AB680" s="166"/>
      <c r="AC680" s="166"/>
      <c r="AD680" s="166"/>
      <c r="AE680" s="166"/>
      <c r="AF680" s="166"/>
      <c r="AG680" s="166"/>
      <c r="AH680" s="166"/>
      <c r="AI680" s="166"/>
    </row>
    <row r="681" spans="1:35" s="165" customFormat="1" ht="12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AA681" s="166"/>
      <c r="AB681" s="166"/>
      <c r="AC681" s="166"/>
      <c r="AD681" s="166"/>
      <c r="AE681" s="166"/>
      <c r="AF681" s="166"/>
      <c r="AG681" s="166"/>
      <c r="AH681" s="166"/>
      <c r="AI681" s="166"/>
    </row>
    <row r="682" spans="1:35" s="165" customFormat="1" ht="12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AA682" s="166"/>
      <c r="AB682" s="166"/>
      <c r="AC682" s="166"/>
      <c r="AD682" s="166"/>
      <c r="AE682" s="166"/>
      <c r="AF682" s="166"/>
      <c r="AG682" s="166"/>
      <c r="AH682" s="166"/>
      <c r="AI682" s="166"/>
    </row>
    <row r="683" spans="1:35" s="165" customFormat="1" ht="12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AA683" s="166"/>
      <c r="AB683" s="166"/>
      <c r="AC683" s="166"/>
      <c r="AD683" s="166"/>
      <c r="AE683" s="166"/>
      <c r="AF683" s="166"/>
      <c r="AG683" s="166"/>
      <c r="AH683" s="166"/>
      <c r="AI683" s="166"/>
    </row>
    <row r="684" spans="1:35" s="165" customFormat="1" ht="12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AA684" s="166"/>
      <c r="AB684" s="166"/>
      <c r="AC684" s="166"/>
      <c r="AD684" s="166"/>
      <c r="AE684" s="166"/>
      <c r="AF684" s="166"/>
      <c r="AG684" s="166"/>
      <c r="AH684" s="166"/>
      <c r="AI684" s="166"/>
    </row>
    <row r="685" spans="1:35" s="165" customFormat="1" ht="12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AA685" s="166"/>
      <c r="AB685" s="166"/>
      <c r="AC685" s="166"/>
      <c r="AD685" s="166"/>
      <c r="AE685" s="166"/>
      <c r="AF685" s="166"/>
      <c r="AG685" s="166"/>
      <c r="AH685" s="166"/>
      <c r="AI685" s="166"/>
    </row>
    <row r="686" spans="1:35" s="165" customFormat="1" ht="12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AA686" s="166"/>
      <c r="AB686" s="166"/>
      <c r="AC686" s="166"/>
      <c r="AD686" s="166"/>
      <c r="AE686" s="166"/>
      <c r="AF686" s="166"/>
      <c r="AG686" s="166"/>
      <c r="AH686" s="166"/>
      <c r="AI686" s="166"/>
    </row>
    <row r="687" spans="1:35" s="165" customFormat="1" ht="12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AA687" s="166"/>
      <c r="AB687" s="166"/>
      <c r="AC687" s="166"/>
      <c r="AD687" s="166"/>
      <c r="AE687" s="166"/>
      <c r="AF687" s="166"/>
      <c r="AG687" s="166"/>
      <c r="AH687" s="166"/>
      <c r="AI687" s="166"/>
    </row>
    <row r="688" spans="1:35" s="165" customFormat="1" ht="12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AA688" s="166"/>
      <c r="AB688" s="166"/>
      <c r="AC688" s="166"/>
      <c r="AD688" s="166"/>
      <c r="AE688" s="166"/>
      <c r="AF688" s="166"/>
      <c r="AG688" s="166"/>
      <c r="AH688" s="166"/>
      <c r="AI688" s="166"/>
    </row>
    <row r="689" spans="1:35" s="165" customFormat="1" ht="12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AA689" s="166"/>
      <c r="AB689" s="166"/>
      <c r="AC689" s="166"/>
      <c r="AD689" s="166"/>
      <c r="AE689" s="166"/>
      <c r="AF689" s="166"/>
      <c r="AG689" s="166"/>
      <c r="AH689" s="166"/>
      <c r="AI689" s="166"/>
    </row>
    <row r="690" spans="1:35" s="165" customFormat="1" ht="12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AA690" s="166"/>
      <c r="AB690" s="166"/>
      <c r="AC690" s="166"/>
      <c r="AD690" s="166"/>
      <c r="AE690" s="166"/>
      <c r="AF690" s="166"/>
      <c r="AG690" s="166"/>
      <c r="AH690" s="166"/>
      <c r="AI690" s="166"/>
    </row>
    <row r="691" spans="1:35" s="165" customFormat="1" ht="12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AA691" s="166"/>
      <c r="AB691" s="166"/>
      <c r="AC691" s="166"/>
      <c r="AD691" s="166"/>
      <c r="AE691" s="166"/>
      <c r="AF691" s="166"/>
      <c r="AG691" s="166"/>
      <c r="AH691" s="166"/>
      <c r="AI691" s="166"/>
    </row>
    <row r="692" spans="1:35" s="165" customFormat="1" ht="12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AA692" s="166"/>
      <c r="AB692" s="166"/>
      <c r="AC692" s="166"/>
      <c r="AD692" s="166"/>
      <c r="AE692" s="166"/>
      <c r="AF692" s="166"/>
      <c r="AG692" s="166"/>
      <c r="AH692" s="166"/>
      <c r="AI692" s="166"/>
    </row>
    <row r="693" spans="1:35" s="165" customFormat="1" ht="12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AA693" s="166"/>
      <c r="AB693" s="166"/>
      <c r="AC693" s="166"/>
      <c r="AD693" s="166"/>
      <c r="AE693" s="166"/>
      <c r="AF693" s="166"/>
      <c r="AG693" s="166"/>
      <c r="AH693" s="166"/>
      <c r="AI693" s="166"/>
    </row>
    <row r="694" spans="1:35" s="165" customFormat="1" ht="12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AA694" s="166"/>
      <c r="AB694" s="166"/>
      <c r="AC694" s="166"/>
      <c r="AD694" s="166"/>
      <c r="AE694" s="166"/>
      <c r="AF694" s="166"/>
      <c r="AG694" s="166"/>
      <c r="AH694" s="166"/>
      <c r="AI694" s="166"/>
    </row>
    <row r="695" spans="1:35" s="165" customFormat="1" ht="12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AA695" s="166"/>
      <c r="AB695" s="166"/>
      <c r="AC695" s="166"/>
      <c r="AD695" s="166"/>
      <c r="AE695" s="166"/>
      <c r="AF695" s="166"/>
      <c r="AG695" s="166"/>
      <c r="AH695" s="166"/>
      <c r="AI695" s="166"/>
    </row>
    <row r="696" spans="1:35" s="165" customFormat="1" ht="12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AA696" s="166"/>
      <c r="AB696" s="166"/>
      <c r="AC696" s="166"/>
      <c r="AD696" s="166"/>
      <c r="AE696" s="166"/>
      <c r="AF696" s="166"/>
      <c r="AG696" s="166"/>
      <c r="AH696" s="166"/>
      <c r="AI696" s="166"/>
    </row>
    <row r="697" spans="1:35" s="165" customFormat="1" ht="12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AA697" s="166"/>
      <c r="AB697" s="166"/>
      <c r="AC697" s="166"/>
      <c r="AD697" s="166"/>
      <c r="AE697" s="166"/>
      <c r="AF697" s="166"/>
      <c r="AG697" s="166"/>
      <c r="AH697" s="166"/>
      <c r="AI697" s="166"/>
    </row>
    <row r="698" spans="1:35" s="165" customFormat="1" ht="12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AA698" s="166"/>
      <c r="AB698" s="166"/>
      <c r="AC698" s="166"/>
      <c r="AD698" s="166"/>
      <c r="AE698" s="166"/>
      <c r="AF698" s="166"/>
      <c r="AG698" s="166"/>
      <c r="AH698" s="166"/>
      <c r="AI698" s="166"/>
    </row>
    <row r="699" spans="1:35" s="165" customFormat="1" ht="12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AA699" s="166"/>
      <c r="AB699" s="166"/>
      <c r="AC699" s="166"/>
      <c r="AD699" s="166"/>
      <c r="AE699" s="166"/>
      <c r="AF699" s="166"/>
      <c r="AG699" s="166"/>
      <c r="AH699" s="166"/>
      <c r="AI699" s="166"/>
    </row>
    <row r="700" spans="1:35" s="165" customFormat="1" ht="12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AA700" s="166"/>
      <c r="AB700" s="166"/>
      <c r="AC700" s="166"/>
      <c r="AD700" s="166"/>
      <c r="AE700" s="166"/>
      <c r="AF700" s="166"/>
      <c r="AG700" s="166"/>
      <c r="AH700" s="166"/>
      <c r="AI700" s="166"/>
    </row>
    <row r="701" spans="1:35" s="165" customFormat="1" ht="12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AA701" s="166"/>
      <c r="AB701" s="166"/>
      <c r="AC701" s="166"/>
      <c r="AD701" s="166"/>
      <c r="AE701" s="166"/>
      <c r="AF701" s="166"/>
      <c r="AG701" s="166"/>
      <c r="AH701" s="166"/>
      <c r="AI701" s="166"/>
    </row>
    <row r="702" spans="1:35" s="165" customFormat="1" ht="12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AA702" s="166"/>
      <c r="AB702" s="166"/>
      <c r="AC702" s="166"/>
      <c r="AD702" s="166"/>
      <c r="AE702" s="166"/>
      <c r="AF702" s="166"/>
      <c r="AG702" s="166"/>
      <c r="AH702" s="166"/>
      <c r="AI702" s="166"/>
    </row>
    <row r="703" spans="1:35" s="165" customFormat="1" ht="12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AA703" s="166"/>
      <c r="AB703" s="166"/>
      <c r="AC703" s="166"/>
      <c r="AD703" s="166"/>
      <c r="AE703" s="166"/>
      <c r="AF703" s="166"/>
      <c r="AG703" s="166"/>
      <c r="AH703" s="166"/>
      <c r="AI703" s="166"/>
    </row>
    <row r="704" spans="1:35" s="165" customFormat="1" ht="12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AA704" s="166"/>
      <c r="AB704" s="166"/>
      <c r="AC704" s="166"/>
      <c r="AD704" s="166"/>
      <c r="AE704" s="166"/>
      <c r="AF704" s="166"/>
      <c r="AG704" s="166"/>
      <c r="AH704" s="166"/>
      <c r="AI704" s="166"/>
    </row>
    <row r="705" spans="1:35" s="165" customFormat="1" ht="12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AA705" s="166"/>
      <c r="AB705" s="166"/>
      <c r="AC705" s="166"/>
      <c r="AD705" s="166"/>
      <c r="AE705" s="166"/>
      <c r="AF705" s="166"/>
      <c r="AG705" s="166"/>
      <c r="AH705" s="166"/>
      <c r="AI705" s="166"/>
    </row>
    <row r="706" spans="1:35" s="165" customFormat="1" ht="12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AA706" s="166"/>
      <c r="AB706" s="166"/>
      <c r="AC706" s="166"/>
      <c r="AD706" s="166"/>
      <c r="AE706" s="166"/>
      <c r="AF706" s="166"/>
      <c r="AG706" s="166"/>
      <c r="AH706" s="166"/>
      <c r="AI706" s="166"/>
    </row>
    <row r="707" spans="1:35" s="165" customFormat="1" ht="12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AA707" s="166"/>
      <c r="AB707" s="166"/>
      <c r="AC707" s="166"/>
      <c r="AD707" s="166"/>
      <c r="AE707" s="166"/>
      <c r="AF707" s="166"/>
      <c r="AG707" s="166"/>
      <c r="AH707" s="166"/>
      <c r="AI707" s="166"/>
    </row>
    <row r="708" spans="1:35" s="165" customFormat="1" ht="12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AA708" s="166"/>
      <c r="AB708" s="166"/>
      <c r="AC708" s="166"/>
      <c r="AD708" s="166"/>
      <c r="AE708" s="166"/>
      <c r="AF708" s="166"/>
      <c r="AG708" s="166"/>
      <c r="AH708" s="166"/>
      <c r="AI708" s="166"/>
    </row>
    <row r="709" spans="1:35" s="165" customFormat="1" ht="12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AA709" s="166"/>
      <c r="AB709" s="166"/>
      <c r="AC709" s="166"/>
      <c r="AD709" s="166"/>
      <c r="AE709" s="166"/>
      <c r="AF709" s="166"/>
      <c r="AG709" s="166"/>
      <c r="AH709" s="166"/>
      <c r="AI709" s="166"/>
    </row>
    <row r="710" spans="1:35" s="165" customFormat="1" ht="12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AA710" s="166"/>
      <c r="AB710" s="166"/>
      <c r="AC710" s="166"/>
      <c r="AD710" s="166"/>
      <c r="AE710" s="166"/>
      <c r="AF710" s="166"/>
      <c r="AG710" s="166"/>
      <c r="AH710" s="166"/>
      <c r="AI710" s="166"/>
    </row>
    <row r="711" spans="1:35" s="165" customFormat="1" ht="12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AA711" s="166"/>
      <c r="AB711" s="166"/>
      <c r="AC711" s="166"/>
      <c r="AD711" s="166"/>
      <c r="AE711" s="166"/>
      <c r="AF711" s="166"/>
      <c r="AG711" s="166"/>
      <c r="AH711" s="166"/>
      <c r="AI711" s="166"/>
    </row>
    <row r="712" spans="1:35" s="165" customFormat="1" ht="12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AA712" s="166"/>
      <c r="AB712" s="166"/>
      <c r="AC712" s="166"/>
      <c r="AD712" s="166"/>
      <c r="AE712" s="166"/>
      <c r="AF712" s="166"/>
      <c r="AG712" s="166"/>
      <c r="AH712" s="166"/>
      <c r="AI712" s="166"/>
    </row>
    <row r="713" spans="1:35" s="165" customFormat="1" ht="12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AA713" s="166"/>
      <c r="AB713" s="166"/>
      <c r="AC713" s="166"/>
      <c r="AD713" s="166"/>
      <c r="AE713" s="166"/>
      <c r="AF713" s="166"/>
      <c r="AG713" s="166"/>
      <c r="AH713" s="166"/>
      <c r="AI713" s="166"/>
    </row>
    <row r="714" spans="1:35" s="165" customFormat="1" ht="12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AA714" s="166"/>
      <c r="AB714" s="166"/>
      <c r="AC714" s="166"/>
      <c r="AD714" s="166"/>
      <c r="AE714" s="166"/>
      <c r="AF714" s="166"/>
      <c r="AG714" s="166"/>
      <c r="AH714" s="166"/>
      <c r="AI714" s="166"/>
    </row>
    <row r="715" spans="1:35" s="165" customFormat="1" ht="12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AA715" s="166"/>
      <c r="AB715" s="166"/>
      <c r="AC715" s="166"/>
      <c r="AD715" s="166"/>
      <c r="AE715" s="166"/>
      <c r="AF715" s="166"/>
      <c r="AG715" s="166"/>
      <c r="AH715" s="166"/>
      <c r="AI715" s="166"/>
    </row>
    <row r="716" spans="1:35" s="165" customFormat="1" ht="12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AA716" s="166"/>
      <c r="AB716" s="166"/>
      <c r="AC716" s="166"/>
      <c r="AD716" s="166"/>
      <c r="AE716" s="166"/>
      <c r="AF716" s="166"/>
      <c r="AG716" s="166"/>
      <c r="AH716" s="166"/>
      <c r="AI716" s="166"/>
    </row>
    <row r="717" spans="1:35" s="165" customFormat="1" ht="12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AA717" s="166"/>
      <c r="AB717" s="166"/>
      <c r="AC717" s="166"/>
      <c r="AD717" s="166"/>
      <c r="AE717" s="166"/>
      <c r="AF717" s="166"/>
      <c r="AG717" s="166"/>
      <c r="AH717" s="166"/>
      <c r="AI717" s="166"/>
    </row>
    <row r="718" spans="1:35" s="165" customFormat="1" ht="12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AA718" s="166"/>
      <c r="AB718" s="166"/>
      <c r="AC718" s="166"/>
      <c r="AD718" s="166"/>
      <c r="AE718" s="166"/>
      <c r="AF718" s="166"/>
      <c r="AG718" s="166"/>
      <c r="AH718" s="166"/>
      <c r="AI718" s="166"/>
    </row>
    <row r="719" spans="1:35" s="165" customFormat="1" ht="12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AA719" s="166"/>
      <c r="AB719" s="166"/>
      <c r="AC719" s="166"/>
      <c r="AD719" s="166"/>
      <c r="AE719" s="166"/>
      <c r="AF719" s="166"/>
      <c r="AG719" s="166"/>
      <c r="AH719" s="166"/>
      <c r="AI719" s="166"/>
    </row>
    <row r="720" spans="1:35" s="165" customFormat="1" ht="12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AA720" s="166"/>
      <c r="AB720" s="166"/>
      <c r="AC720" s="166"/>
      <c r="AD720" s="166"/>
      <c r="AE720" s="166"/>
      <c r="AF720" s="166"/>
      <c r="AG720" s="166"/>
      <c r="AH720" s="166"/>
      <c r="AI720" s="166"/>
    </row>
    <row r="721" spans="1:35" s="165" customFormat="1" ht="12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AA721" s="166"/>
      <c r="AB721" s="166"/>
      <c r="AC721" s="166"/>
      <c r="AD721" s="166"/>
      <c r="AE721" s="166"/>
      <c r="AF721" s="166"/>
      <c r="AG721" s="166"/>
      <c r="AH721" s="166"/>
      <c r="AI721" s="166"/>
    </row>
    <row r="722" spans="1:35" s="165" customFormat="1" ht="12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AA722" s="166"/>
      <c r="AB722" s="166"/>
      <c r="AC722" s="166"/>
      <c r="AD722" s="166"/>
      <c r="AE722" s="166"/>
      <c r="AF722" s="166"/>
      <c r="AG722" s="166"/>
      <c r="AH722" s="166"/>
      <c r="AI722" s="166"/>
    </row>
    <row r="723" spans="1:35" s="165" customFormat="1" ht="12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AA723" s="166"/>
      <c r="AB723" s="166"/>
      <c r="AC723" s="166"/>
      <c r="AD723" s="166"/>
      <c r="AE723" s="166"/>
      <c r="AF723" s="166"/>
      <c r="AG723" s="166"/>
      <c r="AH723" s="166"/>
      <c r="AI723" s="166"/>
    </row>
    <row r="724" spans="1:35" s="165" customFormat="1" ht="12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AA724" s="166"/>
      <c r="AB724" s="166"/>
      <c r="AC724" s="166"/>
      <c r="AD724" s="166"/>
      <c r="AE724" s="166"/>
      <c r="AF724" s="166"/>
      <c r="AG724" s="166"/>
      <c r="AH724" s="166"/>
      <c r="AI724" s="166"/>
    </row>
    <row r="725" spans="1:35" s="165" customFormat="1" ht="12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AA725" s="166"/>
      <c r="AB725" s="166"/>
      <c r="AC725" s="166"/>
      <c r="AD725" s="166"/>
      <c r="AE725" s="166"/>
      <c r="AF725" s="166"/>
      <c r="AG725" s="166"/>
      <c r="AH725" s="166"/>
      <c r="AI725" s="166"/>
    </row>
    <row r="726" spans="1:35" s="165" customFormat="1" ht="12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AA726" s="166"/>
      <c r="AB726" s="166"/>
      <c r="AC726" s="166"/>
      <c r="AD726" s="166"/>
      <c r="AE726" s="166"/>
      <c r="AF726" s="166"/>
      <c r="AG726" s="166"/>
      <c r="AH726" s="166"/>
      <c r="AI726" s="166"/>
    </row>
    <row r="727" spans="1:35" s="165" customFormat="1" ht="12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AA727" s="166"/>
      <c r="AB727" s="166"/>
      <c r="AC727" s="166"/>
      <c r="AD727" s="166"/>
      <c r="AE727" s="166"/>
      <c r="AF727" s="166"/>
      <c r="AG727" s="166"/>
      <c r="AH727" s="166"/>
      <c r="AI727" s="166"/>
    </row>
    <row r="728" spans="1:35" s="165" customFormat="1" ht="12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AA728" s="166"/>
      <c r="AB728" s="166"/>
      <c r="AC728" s="166"/>
      <c r="AD728" s="166"/>
      <c r="AE728" s="166"/>
      <c r="AF728" s="166"/>
      <c r="AG728" s="166"/>
      <c r="AH728" s="166"/>
      <c r="AI728" s="166"/>
    </row>
    <row r="729" spans="1:35" s="165" customFormat="1" ht="12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AA729" s="166"/>
      <c r="AB729" s="166"/>
      <c r="AC729" s="166"/>
      <c r="AD729" s="166"/>
      <c r="AE729" s="166"/>
      <c r="AF729" s="166"/>
      <c r="AG729" s="166"/>
      <c r="AH729" s="166"/>
      <c r="AI729" s="166"/>
    </row>
    <row r="730" spans="1:35" s="165" customFormat="1" ht="12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AA730" s="166"/>
      <c r="AB730" s="166"/>
      <c r="AC730" s="166"/>
      <c r="AD730" s="166"/>
      <c r="AE730" s="166"/>
      <c r="AF730" s="166"/>
      <c r="AG730" s="166"/>
      <c r="AH730" s="166"/>
      <c r="AI730" s="166"/>
    </row>
    <row r="731" spans="1:35" s="165" customFormat="1" ht="12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AA731" s="166"/>
      <c r="AB731" s="166"/>
      <c r="AC731" s="166"/>
      <c r="AD731" s="166"/>
      <c r="AE731" s="166"/>
      <c r="AF731" s="166"/>
      <c r="AG731" s="166"/>
      <c r="AH731" s="166"/>
      <c r="AI731" s="166"/>
    </row>
    <row r="732" spans="1:35" s="165" customFormat="1" ht="12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AA732" s="166"/>
      <c r="AB732" s="166"/>
      <c r="AC732" s="166"/>
      <c r="AD732" s="166"/>
      <c r="AE732" s="166"/>
      <c r="AF732" s="166"/>
      <c r="AG732" s="166"/>
      <c r="AH732" s="166"/>
      <c r="AI732" s="166"/>
    </row>
    <row r="733" spans="1:35" s="165" customFormat="1" ht="12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AA733" s="166"/>
      <c r="AB733" s="166"/>
      <c r="AC733" s="166"/>
      <c r="AD733" s="166"/>
      <c r="AE733" s="166"/>
      <c r="AF733" s="166"/>
      <c r="AG733" s="166"/>
      <c r="AH733" s="166"/>
      <c r="AI733" s="166"/>
    </row>
    <row r="734" spans="1:35" s="165" customFormat="1" ht="12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AA734" s="166"/>
      <c r="AB734" s="166"/>
      <c r="AC734" s="166"/>
      <c r="AD734" s="166"/>
      <c r="AE734" s="166"/>
      <c r="AF734" s="166"/>
      <c r="AG734" s="166"/>
      <c r="AH734" s="166"/>
      <c r="AI734" s="166"/>
    </row>
    <row r="735" spans="1:35" s="165" customFormat="1" ht="12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AA735" s="166"/>
      <c r="AB735" s="166"/>
      <c r="AC735" s="166"/>
      <c r="AD735" s="166"/>
      <c r="AE735" s="166"/>
      <c r="AF735" s="166"/>
      <c r="AG735" s="166"/>
      <c r="AH735" s="166"/>
      <c r="AI735" s="166"/>
    </row>
    <row r="736" spans="1:35" s="165" customFormat="1" ht="12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AA736" s="166"/>
      <c r="AB736" s="166"/>
      <c r="AC736" s="166"/>
      <c r="AD736" s="166"/>
      <c r="AE736" s="166"/>
      <c r="AF736" s="166"/>
      <c r="AG736" s="166"/>
      <c r="AH736" s="166"/>
      <c r="AI736" s="166"/>
    </row>
    <row r="737" spans="1:35" s="165" customFormat="1" ht="12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AA737" s="166"/>
      <c r="AB737" s="166"/>
      <c r="AC737" s="166"/>
      <c r="AD737" s="166"/>
      <c r="AE737" s="166"/>
      <c r="AF737" s="166"/>
      <c r="AG737" s="166"/>
      <c r="AH737" s="166"/>
      <c r="AI737" s="166"/>
    </row>
    <row r="738" spans="1:35" s="165" customFormat="1" ht="12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AA738" s="166"/>
      <c r="AB738" s="166"/>
      <c r="AC738" s="166"/>
      <c r="AD738" s="166"/>
      <c r="AE738" s="166"/>
      <c r="AF738" s="166"/>
      <c r="AG738" s="166"/>
      <c r="AH738" s="166"/>
      <c r="AI738" s="166"/>
    </row>
    <row r="739" spans="1:35" s="165" customFormat="1" ht="12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AA739" s="166"/>
      <c r="AB739" s="166"/>
      <c r="AC739" s="166"/>
      <c r="AD739" s="166"/>
      <c r="AE739" s="166"/>
      <c r="AF739" s="166"/>
      <c r="AG739" s="166"/>
      <c r="AH739" s="166"/>
      <c r="AI739" s="166"/>
    </row>
    <row r="740" spans="1:35" s="165" customFormat="1" ht="12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AA740" s="166"/>
      <c r="AB740" s="166"/>
      <c r="AC740" s="166"/>
      <c r="AD740" s="166"/>
      <c r="AE740" s="166"/>
      <c r="AF740" s="166"/>
      <c r="AG740" s="166"/>
      <c r="AH740" s="166"/>
      <c r="AI740" s="166"/>
    </row>
    <row r="741" spans="1:35" s="165" customFormat="1" ht="12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AA741" s="166"/>
      <c r="AB741" s="166"/>
      <c r="AC741" s="166"/>
      <c r="AD741" s="166"/>
      <c r="AE741" s="166"/>
      <c r="AF741" s="166"/>
      <c r="AG741" s="166"/>
      <c r="AH741" s="166"/>
      <c r="AI741" s="166"/>
    </row>
    <row r="742" spans="1:35" s="165" customFormat="1" ht="12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AA742" s="166"/>
      <c r="AB742" s="166"/>
      <c r="AC742" s="166"/>
      <c r="AD742" s="166"/>
      <c r="AE742" s="166"/>
      <c r="AF742" s="166"/>
      <c r="AG742" s="166"/>
      <c r="AH742" s="166"/>
      <c r="AI742" s="166"/>
    </row>
    <row r="743" spans="1:35" s="165" customFormat="1" ht="12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AA743" s="166"/>
      <c r="AB743" s="166"/>
      <c r="AC743" s="166"/>
      <c r="AD743" s="166"/>
      <c r="AE743" s="166"/>
      <c r="AF743" s="166"/>
      <c r="AG743" s="166"/>
      <c r="AH743" s="166"/>
      <c r="AI743" s="166"/>
    </row>
    <row r="744" spans="1:35" s="165" customFormat="1" ht="12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AA744" s="166"/>
      <c r="AB744" s="166"/>
      <c r="AC744" s="166"/>
      <c r="AD744" s="166"/>
      <c r="AE744" s="166"/>
      <c r="AF744" s="166"/>
      <c r="AG744" s="166"/>
      <c r="AH744" s="166"/>
      <c r="AI744" s="166"/>
    </row>
    <row r="745" spans="1:35" s="165" customFormat="1" ht="12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AA745" s="166"/>
      <c r="AB745" s="166"/>
      <c r="AC745" s="166"/>
      <c r="AD745" s="166"/>
      <c r="AE745" s="166"/>
      <c r="AF745" s="166"/>
      <c r="AG745" s="166"/>
      <c r="AH745" s="166"/>
      <c r="AI745" s="166"/>
    </row>
    <row r="746" spans="1:35" s="165" customFormat="1" ht="12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AA746" s="166"/>
      <c r="AB746" s="166"/>
      <c r="AC746" s="166"/>
      <c r="AD746" s="166"/>
      <c r="AE746" s="166"/>
      <c r="AF746" s="166"/>
      <c r="AG746" s="166"/>
      <c r="AH746" s="166"/>
      <c r="AI746" s="166"/>
    </row>
    <row r="747" spans="1:35" s="165" customFormat="1" ht="12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AA747" s="166"/>
      <c r="AB747" s="166"/>
      <c r="AC747" s="166"/>
      <c r="AD747" s="166"/>
      <c r="AE747" s="166"/>
      <c r="AF747" s="166"/>
      <c r="AG747" s="166"/>
      <c r="AH747" s="166"/>
      <c r="AI747" s="166"/>
    </row>
    <row r="748" spans="1:35" s="165" customFormat="1" ht="12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AA748" s="166"/>
      <c r="AB748" s="166"/>
      <c r="AC748" s="166"/>
      <c r="AD748" s="166"/>
      <c r="AE748" s="166"/>
      <c r="AF748" s="166"/>
      <c r="AG748" s="166"/>
      <c r="AH748" s="166"/>
      <c r="AI748" s="166"/>
    </row>
    <row r="749" spans="1:35" s="165" customFormat="1" ht="12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AA749" s="166"/>
      <c r="AB749" s="166"/>
      <c r="AC749" s="166"/>
      <c r="AD749" s="166"/>
      <c r="AE749" s="166"/>
      <c r="AF749" s="166"/>
      <c r="AG749" s="166"/>
      <c r="AH749" s="166"/>
      <c r="AI749" s="166"/>
    </row>
    <row r="750" spans="1:35" s="165" customFormat="1" ht="12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AA750" s="166"/>
      <c r="AB750" s="166"/>
      <c r="AC750" s="166"/>
      <c r="AD750" s="166"/>
      <c r="AE750" s="166"/>
      <c r="AF750" s="166"/>
      <c r="AG750" s="166"/>
      <c r="AH750" s="166"/>
      <c r="AI750" s="166"/>
    </row>
    <row r="751" spans="1:35" s="165" customFormat="1" ht="12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AA751" s="166"/>
      <c r="AB751" s="166"/>
      <c r="AC751" s="166"/>
      <c r="AD751" s="166"/>
      <c r="AE751" s="166"/>
      <c r="AF751" s="166"/>
      <c r="AG751" s="166"/>
      <c r="AH751" s="166"/>
      <c r="AI751" s="166"/>
    </row>
    <row r="752" spans="1:35" s="165" customFormat="1" ht="12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AA752" s="166"/>
      <c r="AB752" s="166"/>
      <c r="AC752" s="166"/>
      <c r="AD752" s="166"/>
      <c r="AE752" s="166"/>
      <c r="AF752" s="166"/>
      <c r="AG752" s="166"/>
      <c r="AH752" s="166"/>
      <c r="AI752" s="166"/>
    </row>
    <row r="753" spans="1:35" s="165" customFormat="1" ht="12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AA753" s="166"/>
      <c r="AB753" s="166"/>
      <c r="AC753" s="166"/>
      <c r="AD753" s="166"/>
      <c r="AE753" s="166"/>
      <c r="AF753" s="166"/>
      <c r="AG753" s="166"/>
      <c r="AH753" s="166"/>
      <c r="AI753" s="166"/>
    </row>
    <row r="754" spans="1:35" s="165" customFormat="1" ht="12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AA754" s="166"/>
      <c r="AB754" s="166"/>
      <c r="AC754" s="166"/>
      <c r="AD754" s="166"/>
      <c r="AE754" s="166"/>
      <c r="AF754" s="166"/>
      <c r="AG754" s="166"/>
      <c r="AH754" s="166"/>
      <c r="AI754" s="166"/>
    </row>
    <row r="755" spans="1:35" s="165" customFormat="1" ht="12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AA755" s="166"/>
      <c r="AB755" s="166"/>
      <c r="AC755" s="166"/>
      <c r="AD755" s="166"/>
      <c r="AE755" s="166"/>
      <c r="AF755" s="166"/>
      <c r="AG755" s="166"/>
      <c r="AH755" s="166"/>
      <c r="AI755" s="166"/>
    </row>
    <row r="756" spans="1:35" s="165" customFormat="1" ht="12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AA756" s="166"/>
      <c r="AB756" s="166"/>
      <c r="AC756" s="166"/>
      <c r="AD756" s="166"/>
      <c r="AE756" s="166"/>
      <c r="AF756" s="166"/>
      <c r="AG756" s="166"/>
      <c r="AH756" s="166"/>
      <c r="AI756" s="166"/>
    </row>
    <row r="757" spans="1:35" s="165" customFormat="1" ht="12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AA757" s="166"/>
      <c r="AB757" s="166"/>
      <c r="AC757" s="166"/>
      <c r="AD757" s="166"/>
      <c r="AE757" s="166"/>
      <c r="AF757" s="166"/>
      <c r="AG757" s="166"/>
      <c r="AH757" s="166"/>
      <c r="AI757" s="166"/>
    </row>
    <row r="758" spans="1:35" s="165" customFormat="1" ht="12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AA758" s="166"/>
      <c r="AB758" s="166"/>
      <c r="AC758" s="166"/>
      <c r="AD758" s="166"/>
      <c r="AE758" s="166"/>
      <c r="AF758" s="166"/>
      <c r="AG758" s="166"/>
      <c r="AH758" s="166"/>
      <c r="AI758" s="166"/>
    </row>
    <row r="759" spans="1:35" s="165" customFormat="1" ht="12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AA759" s="166"/>
      <c r="AB759" s="166"/>
      <c r="AC759" s="166"/>
      <c r="AD759" s="166"/>
      <c r="AE759" s="166"/>
      <c r="AF759" s="166"/>
      <c r="AG759" s="166"/>
      <c r="AH759" s="166"/>
      <c r="AI759" s="166"/>
    </row>
    <row r="760" spans="1:35" s="165" customFormat="1" ht="12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AA760" s="166"/>
      <c r="AB760" s="166"/>
      <c r="AC760" s="166"/>
      <c r="AD760" s="166"/>
      <c r="AE760" s="166"/>
      <c r="AF760" s="166"/>
      <c r="AG760" s="166"/>
      <c r="AH760" s="166"/>
      <c r="AI760" s="166"/>
    </row>
    <row r="761" spans="1:35" s="165" customFormat="1" ht="12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AA761" s="166"/>
      <c r="AB761" s="166"/>
      <c r="AC761" s="166"/>
      <c r="AD761" s="166"/>
      <c r="AE761" s="166"/>
      <c r="AF761" s="166"/>
      <c r="AG761" s="166"/>
      <c r="AH761" s="166"/>
      <c r="AI761" s="166"/>
    </row>
    <row r="762" spans="1:35" s="165" customFormat="1" ht="12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AA762" s="166"/>
      <c r="AB762" s="166"/>
      <c r="AC762" s="166"/>
      <c r="AD762" s="166"/>
      <c r="AE762" s="166"/>
      <c r="AF762" s="166"/>
      <c r="AG762" s="166"/>
      <c r="AH762" s="166"/>
      <c r="AI762" s="166"/>
    </row>
    <row r="763" spans="1:35" s="165" customFormat="1" ht="12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AA763" s="166"/>
      <c r="AB763" s="166"/>
      <c r="AC763" s="166"/>
      <c r="AD763" s="166"/>
      <c r="AE763" s="166"/>
      <c r="AF763" s="166"/>
      <c r="AG763" s="166"/>
      <c r="AH763" s="166"/>
      <c r="AI763" s="166"/>
    </row>
    <row r="764" spans="1:35" s="165" customFormat="1" ht="12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AA764" s="166"/>
      <c r="AB764" s="166"/>
      <c r="AC764" s="166"/>
      <c r="AD764" s="166"/>
      <c r="AE764" s="166"/>
      <c r="AF764" s="166"/>
      <c r="AG764" s="166"/>
      <c r="AH764" s="166"/>
      <c r="AI764" s="166"/>
    </row>
    <row r="765" spans="1:35" s="165" customFormat="1" ht="12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AA765" s="166"/>
      <c r="AB765" s="166"/>
      <c r="AC765" s="166"/>
      <c r="AD765" s="166"/>
      <c r="AE765" s="166"/>
      <c r="AF765" s="166"/>
      <c r="AG765" s="166"/>
      <c r="AH765" s="166"/>
      <c r="AI765" s="166"/>
    </row>
    <row r="766" spans="1:35" s="165" customFormat="1" ht="12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AA766" s="166"/>
      <c r="AB766" s="166"/>
      <c r="AC766" s="166"/>
      <c r="AD766" s="166"/>
      <c r="AE766" s="166"/>
      <c r="AF766" s="166"/>
      <c r="AG766" s="166"/>
      <c r="AH766" s="166"/>
      <c r="AI766" s="166"/>
    </row>
    <row r="767" spans="1:35" s="165" customFormat="1" ht="12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AA767" s="166"/>
      <c r="AB767" s="166"/>
      <c r="AC767" s="166"/>
      <c r="AD767" s="166"/>
      <c r="AE767" s="166"/>
      <c r="AF767" s="166"/>
      <c r="AG767" s="166"/>
      <c r="AH767" s="166"/>
      <c r="AI767" s="166"/>
    </row>
    <row r="768" spans="1:35" s="165" customFormat="1" ht="12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AA768" s="166"/>
      <c r="AB768" s="166"/>
      <c r="AC768" s="166"/>
      <c r="AD768" s="166"/>
      <c r="AE768" s="166"/>
      <c r="AF768" s="166"/>
      <c r="AG768" s="166"/>
      <c r="AH768" s="166"/>
      <c r="AI768" s="166"/>
    </row>
    <row r="769" spans="1:35" s="165" customFormat="1" ht="12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AA769" s="166"/>
      <c r="AB769" s="166"/>
      <c r="AC769" s="166"/>
      <c r="AD769" s="166"/>
      <c r="AE769" s="166"/>
      <c r="AF769" s="166"/>
      <c r="AG769" s="166"/>
      <c r="AH769" s="166"/>
      <c r="AI769" s="166"/>
    </row>
    <row r="770" spans="1:35" s="165" customFormat="1" ht="12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AA770" s="166"/>
      <c r="AB770" s="166"/>
      <c r="AC770" s="166"/>
      <c r="AD770" s="166"/>
      <c r="AE770" s="166"/>
      <c r="AF770" s="166"/>
      <c r="AG770" s="166"/>
      <c r="AH770" s="166"/>
      <c r="AI770" s="166"/>
    </row>
    <row r="771" spans="1:35" s="165" customFormat="1" ht="12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AA771" s="166"/>
      <c r="AB771" s="166"/>
      <c r="AC771" s="166"/>
      <c r="AD771" s="166"/>
      <c r="AE771" s="166"/>
      <c r="AF771" s="166"/>
      <c r="AG771" s="166"/>
      <c r="AH771" s="166"/>
      <c r="AI771" s="166"/>
    </row>
    <row r="772" spans="1:35" s="165" customFormat="1" ht="12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AA772" s="166"/>
      <c r="AB772" s="166"/>
      <c r="AC772" s="166"/>
      <c r="AD772" s="166"/>
      <c r="AE772" s="166"/>
      <c r="AF772" s="166"/>
      <c r="AG772" s="166"/>
      <c r="AH772" s="166"/>
      <c r="AI772" s="166"/>
    </row>
    <row r="773" spans="1:35" s="165" customFormat="1" ht="12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AA773" s="166"/>
      <c r="AB773" s="166"/>
      <c r="AC773" s="166"/>
      <c r="AD773" s="166"/>
      <c r="AE773" s="166"/>
      <c r="AF773" s="166"/>
      <c r="AG773" s="166"/>
      <c r="AH773" s="166"/>
      <c r="AI773" s="166"/>
    </row>
    <row r="774" spans="1:35" s="165" customFormat="1" ht="12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AA774" s="166"/>
      <c r="AB774" s="166"/>
      <c r="AC774" s="166"/>
      <c r="AD774" s="166"/>
      <c r="AE774" s="166"/>
      <c r="AF774" s="166"/>
      <c r="AG774" s="166"/>
      <c r="AH774" s="166"/>
      <c r="AI774" s="166"/>
    </row>
    <row r="775" spans="1:35" s="165" customFormat="1" ht="12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AA775" s="166"/>
      <c r="AB775" s="166"/>
      <c r="AC775" s="166"/>
      <c r="AD775" s="166"/>
      <c r="AE775" s="166"/>
      <c r="AF775" s="166"/>
      <c r="AG775" s="166"/>
      <c r="AH775" s="166"/>
      <c r="AI775" s="166"/>
    </row>
    <row r="776" spans="1:35" s="165" customFormat="1" ht="12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AA776" s="166"/>
      <c r="AB776" s="166"/>
      <c r="AC776" s="166"/>
      <c r="AD776" s="166"/>
      <c r="AE776" s="166"/>
      <c r="AF776" s="166"/>
      <c r="AG776" s="166"/>
      <c r="AH776" s="166"/>
      <c r="AI776" s="166"/>
    </row>
    <row r="777" spans="1:35" s="165" customFormat="1" ht="12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AA777" s="166"/>
      <c r="AB777" s="166"/>
      <c r="AC777" s="166"/>
      <c r="AD777" s="166"/>
      <c r="AE777" s="166"/>
      <c r="AF777" s="166"/>
      <c r="AG777" s="166"/>
      <c r="AH777" s="166"/>
      <c r="AI777" s="166"/>
    </row>
    <row r="778" spans="1:35" s="165" customFormat="1" ht="12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AA778" s="166"/>
      <c r="AB778" s="166"/>
      <c r="AC778" s="166"/>
      <c r="AD778" s="166"/>
      <c r="AE778" s="166"/>
      <c r="AF778" s="166"/>
      <c r="AG778" s="166"/>
      <c r="AH778" s="166"/>
      <c r="AI778" s="166"/>
    </row>
    <row r="779" spans="1:35" s="165" customFormat="1" ht="12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AA779" s="166"/>
      <c r="AB779" s="166"/>
      <c r="AC779" s="166"/>
      <c r="AD779" s="166"/>
      <c r="AE779" s="166"/>
      <c r="AF779" s="166"/>
      <c r="AG779" s="166"/>
      <c r="AH779" s="166"/>
      <c r="AI779" s="166"/>
    </row>
    <row r="780" spans="1:35" s="165" customFormat="1" ht="12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AA780" s="166"/>
      <c r="AB780" s="166"/>
      <c r="AC780" s="166"/>
      <c r="AD780" s="166"/>
      <c r="AE780" s="166"/>
      <c r="AF780" s="166"/>
      <c r="AG780" s="166"/>
      <c r="AH780" s="166"/>
      <c r="AI780" s="166"/>
    </row>
    <row r="781" spans="1:35" s="165" customFormat="1" ht="12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AA781" s="166"/>
      <c r="AB781" s="166"/>
      <c r="AC781" s="166"/>
      <c r="AD781" s="166"/>
      <c r="AE781" s="166"/>
      <c r="AF781" s="166"/>
      <c r="AG781" s="166"/>
      <c r="AH781" s="166"/>
      <c r="AI781" s="166"/>
    </row>
    <row r="782" spans="1:35" s="165" customFormat="1" ht="12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AA782" s="166"/>
      <c r="AB782" s="166"/>
      <c r="AC782" s="166"/>
      <c r="AD782" s="166"/>
      <c r="AE782" s="166"/>
      <c r="AF782" s="166"/>
      <c r="AG782" s="166"/>
      <c r="AH782" s="166"/>
      <c r="AI782" s="166"/>
    </row>
    <row r="783" spans="1:35" s="165" customFormat="1" ht="12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AA783" s="166"/>
      <c r="AB783" s="166"/>
      <c r="AC783" s="166"/>
      <c r="AD783" s="166"/>
      <c r="AE783" s="166"/>
      <c r="AF783" s="166"/>
      <c r="AG783" s="166"/>
      <c r="AH783" s="166"/>
      <c r="AI783" s="166"/>
    </row>
    <row r="784" spans="1:35" s="165" customFormat="1" ht="12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AA784" s="166"/>
      <c r="AB784" s="166"/>
      <c r="AC784" s="166"/>
      <c r="AD784" s="166"/>
      <c r="AE784" s="166"/>
      <c r="AF784" s="166"/>
      <c r="AG784" s="166"/>
      <c r="AH784" s="166"/>
      <c r="AI784" s="166"/>
    </row>
    <row r="785" spans="1:35" s="165" customFormat="1" ht="12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AA785" s="166"/>
      <c r="AB785" s="166"/>
      <c r="AC785" s="166"/>
      <c r="AD785" s="166"/>
      <c r="AE785" s="166"/>
      <c r="AF785" s="166"/>
      <c r="AG785" s="166"/>
      <c r="AH785" s="166"/>
      <c r="AI785" s="166"/>
    </row>
    <row r="786" spans="1:35" s="165" customFormat="1" ht="12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AA786" s="166"/>
      <c r="AB786" s="166"/>
      <c r="AC786" s="166"/>
      <c r="AD786" s="166"/>
      <c r="AE786" s="166"/>
      <c r="AF786" s="166"/>
      <c r="AG786" s="166"/>
      <c r="AH786" s="166"/>
      <c r="AI786" s="166"/>
    </row>
    <row r="787" spans="1:35" s="165" customFormat="1" ht="12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AA787" s="166"/>
      <c r="AB787" s="166"/>
      <c r="AC787" s="166"/>
      <c r="AD787" s="166"/>
      <c r="AE787" s="166"/>
      <c r="AF787" s="166"/>
      <c r="AG787" s="166"/>
      <c r="AH787" s="166"/>
      <c r="AI787" s="166"/>
    </row>
    <row r="788" spans="1:35" s="165" customFormat="1" ht="12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AA788" s="166"/>
      <c r="AB788" s="166"/>
      <c r="AC788" s="166"/>
      <c r="AD788" s="166"/>
      <c r="AE788" s="166"/>
      <c r="AF788" s="166"/>
      <c r="AG788" s="166"/>
      <c r="AH788" s="166"/>
      <c r="AI788" s="166"/>
    </row>
    <row r="789" spans="1:35" s="165" customFormat="1" ht="12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AA789" s="166"/>
      <c r="AB789" s="166"/>
      <c r="AC789" s="166"/>
      <c r="AD789" s="166"/>
      <c r="AE789" s="166"/>
      <c r="AF789" s="166"/>
      <c r="AG789" s="166"/>
      <c r="AH789" s="166"/>
      <c r="AI789" s="166"/>
    </row>
    <row r="790" spans="1:35" s="165" customFormat="1" ht="12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AA790" s="166"/>
      <c r="AB790" s="166"/>
      <c r="AC790" s="166"/>
      <c r="AD790" s="166"/>
      <c r="AE790" s="166"/>
      <c r="AF790" s="166"/>
      <c r="AG790" s="166"/>
      <c r="AH790" s="166"/>
      <c r="AI790" s="166"/>
    </row>
    <row r="791" spans="1:35" s="165" customFormat="1" ht="12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AA791" s="166"/>
      <c r="AB791" s="166"/>
      <c r="AC791" s="166"/>
      <c r="AD791" s="166"/>
      <c r="AE791" s="166"/>
      <c r="AF791" s="166"/>
      <c r="AG791" s="166"/>
      <c r="AH791" s="166"/>
      <c r="AI791" s="166"/>
    </row>
    <row r="792" spans="1:35" s="165" customFormat="1" ht="12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AA792" s="166"/>
      <c r="AB792" s="166"/>
      <c r="AC792" s="166"/>
      <c r="AD792" s="166"/>
      <c r="AE792" s="166"/>
      <c r="AF792" s="166"/>
      <c r="AG792" s="166"/>
      <c r="AH792" s="166"/>
      <c r="AI792" s="166"/>
    </row>
    <row r="793" spans="1:35" s="165" customFormat="1" ht="12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AA793" s="166"/>
      <c r="AB793" s="166"/>
      <c r="AC793" s="166"/>
      <c r="AD793" s="166"/>
      <c r="AE793" s="166"/>
      <c r="AF793" s="166"/>
      <c r="AG793" s="166"/>
      <c r="AH793" s="166"/>
      <c r="AI793" s="166"/>
    </row>
    <row r="794" spans="1:35" s="165" customFormat="1" ht="12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AA794" s="166"/>
      <c r="AB794" s="166"/>
      <c r="AC794" s="166"/>
      <c r="AD794" s="166"/>
      <c r="AE794" s="166"/>
      <c r="AF794" s="166"/>
      <c r="AG794" s="166"/>
      <c r="AH794" s="166"/>
      <c r="AI794" s="166"/>
    </row>
    <row r="795" spans="1:35" s="165" customFormat="1" ht="12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AA795" s="166"/>
      <c r="AB795" s="166"/>
      <c r="AC795" s="166"/>
      <c r="AD795" s="166"/>
      <c r="AE795" s="166"/>
      <c r="AF795" s="166"/>
      <c r="AG795" s="166"/>
      <c r="AH795" s="166"/>
      <c r="AI795" s="166"/>
    </row>
    <row r="796" spans="1:35" s="165" customFormat="1" ht="12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AA796" s="166"/>
      <c r="AB796" s="166"/>
      <c r="AC796" s="166"/>
      <c r="AD796" s="166"/>
      <c r="AE796" s="166"/>
      <c r="AF796" s="166"/>
      <c r="AG796" s="166"/>
      <c r="AH796" s="166"/>
      <c r="AI796" s="166"/>
    </row>
    <row r="797" spans="1:35" s="165" customFormat="1" ht="12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AA797" s="166"/>
      <c r="AB797" s="166"/>
      <c r="AC797" s="166"/>
      <c r="AD797" s="166"/>
      <c r="AE797" s="166"/>
      <c r="AF797" s="166"/>
      <c r="AG797" s="166"/>
      <c r="AH797" s="166"/>
      <c r="AI797" s="166"/>
    </row>
    <row r="798" spans="1:35" s="165" customFormat="1" ht="12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AA798" s="166"/>
      <c r="AB798" s="166"/>
      <c r="AC798" s="166"/>
      <c r="AD798" s="166"/>
      <c r="AE798" s="166"/>
      <c r="AF798" s="166"/>
      <c r="AG798" s="166"/>
      <c r="AH798" s="166"/>
      <c r="AI798" s="166"/>
    </row>
    <row r="799" spans="1:35" s="165" customFormat="1" ht="12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AA799" s="166"/>
      <c r="AB799" s="166"/>
      <c r="AC799" s="166"/>
      <c r="AD799" s="166"/>
      <c r="AE799" s="166"/>
      <c r="AF799" s="166"/>
      <c r="AG799" s="166"/>
      <c r="AH799" s="166"/>
      <c r="AI799" s="166"/>
    </row>
    <row r="800" spans="1:35" s="165" customFormat="1" ht="12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AA800" s="166"/>
      <c r="AB800" s="166"/>
      <c r="AC800" s="166"/>
      <c r="AD800" s="166"/>
      <c r="AE800" s="166"/>
      <c r="AF800" s="166"/>
      <c r="AG800" s="166"/>
      <c r="AH800" s="166"/>
      <c r="AI800" s="166"/>
    </row>
    <row r="801" spans="1:35" s="165" customFormat="1" ht="12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AA801" s="166"/>
      <c r="AB801" s="166"/>
      <c r="AC801" s="166"/>
      <c r="AD801" s="166"/>
      <c r="AE801" s="166"/>
      <c r="AF801" s="166"/>
      <c r="AG801" s="166"/>
      <c r="AH801" s="166"/>
      <c r="AI801" s="166"/>
    </row>
    <row r="802" spans="1:35" s="165" customFormat="1" ht="12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AA802" s="166"/>
      <c r="AB802" s="166"/>
      <c r="AC802" s="166"/>
      <c r="AD802" s="166"/>
      <c r="AE802" s="166"/>
      <c r="AF802" s="166"/>
      <c r="AG802" s="166"/>
      <c r="AH802" s="166"/>
      <c r="AI802" s="166"/>
    </row>
    <row r="803" spans="1:35" s="165" customFormat="1" ht="12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AA803" s="166"/>
      <c r="AB803" s="166"/>
      <c r="AC803" s="166"/>
      <c r="AD803" s="166"/>
      <c r="AE803" s="166"/>
      <c r="AF803" s="166"/>
      <c r="AG803" s="166"/>
      <c r="AH803" s="166"/>
      <c r="AI803" s="166"/>
    </row>
    <row r="804" spans="1:35" s="165" customFormat="1" ht="12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AA804" s="166"/>
      <c r="AB804" s="166"/>
      <c r="AC804" s="166"/>
      <c r="AD804" s="166"/>
      <c r="AE804" s="166"/>
      <c r="AF804" s="166"/>
      <c r="AG804" s="166"/>
      <c r="AH804" s="166"/>
      <c r="AI804" s="166"/>
    </row>
    <row r="805" spans="1:35" s="165" customFormat="1" ht="12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AA805" s="166"/>
      <c r="AB805" s="166"/>
      <c r="AC805" s="166"/>
      <c r="AD805" s="166"/>
      <c r="AE805" s="166"/>
      <c r="AF805" s="166"/>
      <c r="AG805" s="166"/>
      <c r="AH805" s="166"/>
      <c r="AI805" s="166"/>
    </row>
    <row r="806" spans="1:35" s="165" customFormat="1" ht="12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AA806" s="166"/>
      <c r="AB806" s="166"/>
      <c r="AC806" s="166"/>
      <c r="AD806" s="166"/>
      <c r="AE806" s="166"/>
      <c r="AF806" s="166"/>
      <c r="AG806" s="166"/>
      <c r="AH806" s="166"/>
      <c r="AI806" s="166"/>
    </row>
    <row r="807" spans="1:35" s="165" customFormat="1" ht="12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AA807" s="166"/>
      <c r="AB807" s="166"/>
      <c r="AC807" s="166"/>
      <c r="AD807" s="166"/>
      <c r="AE807" s="166"/>
      <c r="AF807" s="166"/>
      <c r="AG807" s="166"/>
      <c r="AH807" s="166"/>
      <c r="AI807" s="166"/>
    </row>
    <row r="808" spans="1:35" s="165" customFormat="1" ht="12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AA808" s="166"/>
      <c r="AB808" s="166"/>
      <c r="AC808" s="166"/>
      <c r="AD808" s="166"/>
      <c r="AE808" s="166"/>
      <c r="AF808" s="166"/>
      <c r="AG808" s="166"/>
      <c r="AH808" s="166"/>
      <c r="AI808" s="166"/>
    </row>
    <row r="809" spans="1:35" s="165" customFormat="1" ht="12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AA809" s="166"/>
      <c r="AB809" s="166"/>
      <c r="AC809" s="166"/>
      <c r="AD809" s="166"/>
      <c r="AE809" s="166"/>
      <c r="AF809" s="166"/>
      <c r="AG809" s="166"/>
      <c r="AH809" s="166"/>
      <c r="AI809" s="166"/>
    </row>
    <row r="810" spans="1:35" s="165" customFormat="1" ht="12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AA810" s="166"/>
      <c r="AB810" s="166"/>
      <c r="AC810" s="166"/>
      <c r="AD810" s="166"/>
      <c r="AE810" s="166"/>
      <c r="AF810" s="166"/>
      <c r="AG810" s="166"/>
      <c r="AH810" s="166"/>
      <c r="AI810" s="166"/>
    </row>
    <row r="811" spans="1:35" s="165" customFormat="1" ht="12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AA811" s="166"/>
      <c r="AB811" s="166"/>
      <c r="AC811" s="166"/>
      <c r="AD811" s="166"/>
      <c r="AE811" s="166"/>
      <c r="AF811" s="166"/>
      <c r="AG811" s="166"/>
      <c r="AH811" s="166"/>
      <c r="AI811" s="166"/>
    </row>
    <row r="812" spans="1:35" s="165" customFormat="1" ht="12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AA812" s="166"/>
      <c r="AB812" s="166"/>
      <c r="AC812" s="166"/>
      <c r="AD812" s="166"/>
      <c r="AE812" s="166"/>
      <c r="AF812" s="166"/>
      <c r="AG812" s="166"/>
      <c r="AH812" s="166"/>
      <c r="AI812" s="166"/>
    </row>
    <row r="813" spans="1:35" s="165" customFormat="1" ht="12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AA813" s="166"/>
      <c r="AB813" s="166"/>
      <c r="AC813" s="166"/>
      <c r="AD813" s="166"/>
      <c r="AE813" s="166"/>
      <c r="AF813" s="166"/>
      <c r="AG813" s="166"/>
      <c r="AH813" s="166"/>
      <c r="AI813" s="166"/>
    </row>
    <row r="814" spans="1:35" s="165" customFormat="1" ht="12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AA814" s="166"/>
      <c r="AB814" s="166"/>
      <c r="AC814" s="166"/>
      <c r="AD814" s="166"/>
      <c r="AE814" s="166"/>
      <c r="AF814" s="166"/>
      <c r="AG814" s="166"/>
      <c r="AH814" s="166"/>
      <c r="AI814" s="166"/>
    </row>
    <row r="815" spans="1:35" s="165" customFormat="1" ht="12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AA815" s="166"/>
      <c r="AB815" s="166"/>
      <c r="AC815" s="166"/>
      <c r="AD815" s="166"/>
      <c r="AE815" s="166"/>
      <c r="AF815" s="166"/>
      <c r="AG815" s="166"/>
      <c r="AH815" s="166"/>
      <c r="AI815" s="166"/>
    </row>
    <row r="816" spans="1:35" s="165" customFormat="1" ht="12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AA816" s="166"/>
      <c r="AB816" s="166"/>
      <c r="AC816" s="166"/>
      <c r="AD816" s="166"/>
      <c r="AE816" s="166"/>
      <c r="AF816" s="166"/>
      <c r="AG816" s="166"/>
      <c r="AH816" s="166"/>
      <c r="AI816" s="166"/>
    </row>
    <row r="817" spans="1:35" s="165" customFormat="1" ht="12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AA817" s="166"/>
      <c r="AB817" s="166"/>
      <c r="AC817" s="166"/>
      <c r="AD817" s="166"/>
      <c r="AE817" s="166"/>
      <c r="AF817" s="166"/>
      <c r="AG817" s="166"/>
      <c r="AH817" s="166"/>
      <c r="AI817" s="166"/>
    </row>
    <row r="818" spans="1:35" s="165" customFormat="1" ht="12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AA818" s="166"/>
      <c r="AB818" s="166"/>
      <c r="AC818" s="166"/>
      <c r="AD818" s="166"/>
      <c r="AE818" s="166"/>
      <c r="AF818" s="166"/>
      <c r="AG818" s="166"/>
      <c r="AH818" s="166"/>
      <c r="AI818" s="166"/>
    </row>
    <row r="819" spans="1:35" s="165" customFormat="1" ht="12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AA819" s="166"/>
      <c r="AB819" s="166"/>
      <c r="AC819" s="166"/>
      <c r="AD819" s="166"/>
      <c r="AE819" s="166"/>
      <c r="AF819" s="166"/>
      <c r="AG819" s="166"/>
      <c r="AH819" s="166"/>
      <c r="AI819" s="166"/>
    </row>
    <row r="820" spans="1:35" s="165" customFormat="1" ht="12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AA820" s="166"/>
      <c r="AB820" s="166"/>
      <c r="AC820" s="166"/>
      <c r="AD820" s="166"/>
      <c r="AE820" s="166"/>
      <c r="AF820" s="166"/>
      <c r="AG820" s="166"/>
      <c r="AH820" s="166"/>
      <c r="AI820" s="166"/>
    </row>
    <row r="821" spans="1:35" s="165" customFormat="1" ht="12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AA821" s="166"/>
      <c r="AB821" s="166"/>
      <c r="AC821" s="166"/>
      <c r="AD821" s="166"/>
      <c r="AE821" s="166"/>
      <c r="AF821" s="166"/>
      <c r="AG821" s="166"/>
      <c r="AH821" s="166"/>
      <c r="AI821" s="166"/>
    </row>
    <row r="822" spans="1:35" s="165" customFormat="1" ht="12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AA822" s="166"/>
      <c r="AB822" s="166"/>
      <c r="AC822" s="166"/>
      <c r="AD822" s="166"/>
      <c r="AE822" s="166"/>
      <c r="AF822" s="166"/>
      <c r="AG822" s="166"/>
      <c r="AH822" s="166"/>
      <c r="AI822" s="166"/>
    </row>
    <row r="823" spans="1:35" s="165" customFormat="1" ht="12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AA823" s="166"/>
      <c r="AB823" s="166"/>
      <c r="AC823" s="166"/>
      <c r="AD823" s="166"/>
      <c r="AE823" s="166"/>
      <c r="AF823" s="166"/>
      <c r="AG823" s="166"/>
      <c r="AH823" s="166"/>
      <c r="AI823" s="166"/>
    </row>
    <row r="824" spans="1:35" s="165" customFormat="1" ht="12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AA824" s="166"/>
      <c r="AB824" s="166"/>
      <c r="AC824" s="166"/>
      <c r="AD824" s="166"/>
      <c r="AE824" s="166"/>
      <c r="AF824" s="166"/>
      <c r="AG824" s="166"/>
      <c r="AH824" s="166"/>
      <c r="AI824" s="166"/>
    </row>
    <row r="825" spans="1:35" s="165" customFormat="1" ht="12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AA825" s="166"/>
      <c r="AB825" s="166"/>
      <c r="AC825" s="166"/>
      <c r="AD825" s="166"/>
      <c r="AE825" s="166"/>
      <c r="AF825" s="166"/>
      <c r="AG825" s="166"/>
      <c r="AH825" s="166"/>
      <c r="AI825" s="166"/>
    </row>
    <row r="826" spans="1:35" s="165" customFormat="1" ht="12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AA826" s="166"/>
      <c r="AB826" s="166"/>
      <c r="AC826" s="166"/>
      <c r="AD826" s="166"/>
      <c r="AE826" s="166"/>
      <c r="AF826" s="166"/>
      <c r="AG826" s="166"/>
      <c r="AH826" s="166"/>
      <c r="AI826" s="166"/>
    </row>
    <row r="827" spans="1:35" s="165" customFormat="1" ht="12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AA827" s="166"/>
      <c r="AB827" s="166"/>
      <c r="AC827" s="166"/>
      <c r="AD827" s="166"/>
      <c r="AE827" s="166"/>
      <c r="AF827" s="166"/>
      <c r="AG827" s="166"/>
      <c r="AH827" s="166"/>
      <c r="AI827" s="166"/>
    </row>
    <row r="828" spans="1:35" s="165" customFormat="1" ht="12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AA828" s="166"/>
      <c r="AB828" s="166"/>
      <c r="AC828" s="166"/>
      <c r="AD828" s="166"/>
      <c r="AE828" s="166"/>
      <c r="AF828" s="166"/>
      <c r="AG828" s="166"/>
      <c r="AH828" s="166"/>
      <c r="AI828" s="166"/>
    </row>
    <row r="829" spans="1:35" s="165" customFormat="1" ht="12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AA829" s="166"/>
      <c r="AB829" s="166"/>
      <c r="AC829" s="166"/>
      <c r="AD829" s="166"/>
      <c r="AE829" s="166"/>
      <c r="AF829" s="166"/>
      <c r="AG829" s="166"/>
      <c r="AH829" s="166"/>
      <c r="AI829" s="166"/>
    </row>
    <row r="830" spans="1:35" s="165" customFormat="1" ht="12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AA830" s="166"/>
      <c r="AB830" s="166"/>
      <c r="AC830" s="166"/>
      <c r="AD830" s="166"/>
      <c r="AE830" s="166"/>
      <c r="AF830" s="166"/>
      <c r="AG830" s="166"/>
      <c r="AH830" s="166"/>
      <c r="AI830" s="166"/>
    </row>
    <row r="831" spans="1:35" s="165" customFormat="1" ht="12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AA831" s="166"/>
      <c r="AB831" s="166"/>
      <c r="AC831" s="166"/>
      <c r="AD831" s="166"/>
      <c r="AE831" s="166"/>
      <c r="AF831" s="166"/>
      <c r="AG831" s="166"/>
      <c r="AH831" s="166"/>
      <c r="AI831" s="166"/>
    </row>
    <row r="832" spans="1:35" s="165" customFormat="1" ht="12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AA832" s="166"/>
      <c r="AB832" s="166"/>
      <c r="AC832" s="166"/>
      <c r="AD832" s="166"/>
      <c r="AE832" s="166"/>
      <c r="AF832" s="166"/>
      <c r="AG832" s="166"/>
      <c r="AH832" s="166"/>
      <c r="AI832" s="166"/>
    </row>
    <row r="833" spans="1:35" s="165" customFormat="1" ht="12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AA833" s="166"/>
      <c r="AB833" s="166"/>
      <c r="AC833" s="166"/>
      <c r="AD833" s="166"/>
      <c r="AE833" s="166"/>
      <c r="AF833" s="166"/>
      <c r="AG833" s="166"/>
      <c r="AH833" s="166"/>
      <c r="AI833" s="166"/>
    </row>
    <row r="834" spans="1:35" s="165" customFormat="1" ht="12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AA834" s="166"/>
      <c r="AB834" s="166"/>
      <c r="AC834" s="166"/>
      <c r="AD834" s="166"/>
      <c r="AE834" s="166"/>
      <c r="AF834" s="166"/>
      <c r="AG834" s="166"/>
      <c r="AH834" s="166"/>
      <c r="AI834" s="166"/>
    </row>
    <row r="835" spans="1:35" s="165" customFormat="1" ht="12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AA835" s="166"/>
      <c r="AB835" s="166"/>
      <c r="AC835" s="166"/>
      <c r="AD835" s="166"/>
      <c r="AE835" s="166"/>
      <c r="AF835" s="166"/>
      <c r="AG835" s="166"/>
      <c r="AH835" s="166"/>
      <c r="AI835" s="166"/>
    </row>
    <row r="836" spans="1:35" s="165" customFormat="1" ht="12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AA836" s="166"/>
      <c r="AB836" s="166"/>
      <c r="AC836" s="166"/>
      <c r="AD836" s="166"/>
      <c r="AE836" s="166"/>
      <c r="AF836" s="166"/>
      <c r="AG836" s="166"/>
      <c r="AH836" s="166"/>
      <c r="AI836" s="166"/>
    </row>
    <row r="837" spans="1:35" s="165" customFormat="1" ht="12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AA837" s="166"/>
      <c r="AB837" s="166"/>
      <c r="AC837" s="166"/>
      <c r="AD837" s="166"/>
      <c r="AE837" s="166"/>
      <c r="AF837" s="166"/>
      <c r="AG837" s="166"/>
      <c r="AH837" s="166"/>
      <c r="AI837" s="166"/>
    </row>
    <row r="838" spans="1:35" s="165" customFormat="1" ht="12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AA838" s="166"/>
      <c r="AB838" s="166"/>
      <c r="AC838" s="166"/>
      <c r="AD838" s="166"/>
      <c r="AE838" s="166"/>
      <c r="AF838" s="166"/>
      <c r="AG838" s="166"/>
      <c r="AH838" s="166"/>
      <c r="AI838" s="166"/>
    </row>
    <row r="839" spans="1:35" s="165" customFormat="1" ht="12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AA839" s="166"/>
      <c r="AB839" s="166"/>
      <c r="AC839" s="166"/>
      <c r="AD839" s="166"/>
      <c r="AE839" s="166"/>
      <c r="AF839" s="166"/>
      <c r="AG839" s="166"/>
      <c r="AH839" s="166"/>
      <c r="AI839" s="166"/>
    </row>
    <row r="840" spans="1:35" s="165" customFormat="1" ht="12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AA840" s="166"/>
      <c r="AB840" s="166"/>
      <c r="AC840" s="166"/>
      <c r="AD840" s="166"/>
      <c r="AE840" s="166"/>
      <c r="AF840" s="166"/>
      <c r="AG840" s="166"/>
      <c r="AH840" s="166"/>
      <c r="AI840" s="166"/>
    </row>
    <row r="841" spans="1:35" s="165" customFormat="1" ht="12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AA841" s="166"/>
      <c r="AB841" s="166"/>
      <c r="AC841" s="166"/>
      <c r="AD841" s="166"/>
      <c r="AE841" s="166"/>
      <c r="AF841" s="166"/>
      <c r="AG841" s="166"/>
      <c r="AH841" s="166"/>
      <c r="AI841" s="166"/>
    </row>
    <row r="842" spans="1:35" s="165" customFormat="1" ht="12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AA842" s="166"/>
      <c r="AB842" s="166"/>
      <c r="AC842" s="166"/>
      <c r="AD842" s="166"/>
      <c r="AE842" s="166"/>
      <c r="AF842" s="166"/>
      <c r="AG842" s="166"/>
      <c r="AH842" s="166"/>
      <c r="AI842" s="166"/>
    </row>
    <row r="843" spans="1:35" s="165" customFormat="1" ht="12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AA843" s="166"/>
      <c r="AB843" s="166"/>
      <c r="AC843" s="166"/>
      <c r="AD843" s="166"/>
      <c r="AE843" s="166"/>
      <c r="AF843" s="166"/>
      <c r="AG843" s="166"/>
      <c r="AH843" s="166"/>
      <c r="AI843" s="166"/>
    </row>
    <row r="844" spans="1:35" s="165" customFormat="1" ht="12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AA844" s="166"/>
      <c r="AB844" s="166"/>
      <c r="AC844" s="166"/>
      <c r="AD844" s="166"/>
      <c r="AE844" s="166"/>
      <c r="AF844" s="166"/>
      <c r="AG844" s="166"/>
      <c r="AH844" s="166"/>
      <c r="AI844" s="166"/>
    </row>
    <row r="845" spans="1:35" s="165" customFormat="1" ht="12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AA845" s="166"/>
      <c r="AB845" s="166"/>
      <c r="AC845" s="166"/>
      <c r="AD845" s="166"/>
      <c r="AE845" s="166"/>
      <c r="AF845" s="166"/>
      <c r="AG845" s="166"/>
      <c r="AH845" s="166"/>
      <c r="AI845" s="166"/>
    </row>
    <row r="846" spans="1:35" s="165" customFormat="1" ht="12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AA846" s="166"/>
      <c r="AB846" s="166"/>
      <c r="AC846" s="166"/>
      <c r="AD846" s="166"/>
      <c r="AE846" s="166"/>
      <c r="AF846" s="166"/>
      <c r="AG846" s="166"/>
      <c r="AH846" s="166"/>
      <c r="AI846" s="166"/>
    </row>
    <row r="847" spans="1:35" s="165" customFormat="1" ht="12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AA847" s="166"/>
      <c r="AB847" s="166"/>
      <c r="AC847" s="166"/>
      <c r="AD847" s="166"/>
      <c r="AE847" s="166"/>
      <c r="AF847" s="166"/>
      <c r="AG847" s="166"/>
      <c r="AH847" s="166"/>
      <c r="AI847" s="166"/>
    </row>
    <row r="848" spans="1:35" s="165" customFormat="1" ht="12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AA848" s="166"/>
      <c r="AB848" s="166"/>
      <c r="AC848" s="166"/>
      <c r="AD848" s="166"/>
      <c r="AE848" s="166"/>
      <c r="AF848" s="166"/>
      <c r="AG848" s="166"/>
      <c r="AH848" s="166"/>
      <c r="AI848" s="166"/>
    </row>
    <row r="849" spans="1:35" s="165" customFormat="1" ht="12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AA849" s="166"/>
      <c r="AB849" s="166"/>
      <c r="AC849" s="166"/>
      <c r="AD849" s="166"/>
      <c r="AE849" s="166"/>
      <c r="AF849" s="166"/>
      <c r="AG849" s="166"/>
      <c r="AH849" s="166"/>
      <c r="AI849" s="166"/>
    </row>
    <row r="850" spans="1:35" s="165" customFormat="1" ht="12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AA850" s="166"/>
      <c r="AB850" s="166"/>
      <c r="AC850" s="166"/>
      <c r="AD850" s="166"/>
      <c r="AE850" s="166"/>
      <c r="AF850" s="166"/>
      <c r="AG850" s="166"/>
      <c r="AH850" s="166"/>
      <c r="AI850" s="166"/>
    </row>
    <row r="851" spans="1:35" s="165" customFormat="1" ht="12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AA851" s="166"/>
      <c r="AB851" s="166"/>
      <c r="AC851" s="166"/>
      <c r="AD851" s="166"/>
      <c r="AE851" s="166"/>
      <c r="AF851" s="166"/>
      <c r="AG851" s="166"/>
      <c r="AH851" s="166"/>
      <c r="AI851" s="166"/>
    </row>
    <row r="852" spans="1:35" s="165" customFormat="1" ht="12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AA852" s="166"/>
      <c r="AB852" s="166"/>
      <c r="AC852" s="166"/>
      <c r="AD852" s="166"/>
      <c r="AE852" s="166"/>
      <c r="AF852" s="166"/>
      <c r="AG852" s="166"/>
      <c r="AH852" s="166"/>
      <c r="AI852" s="166"/>
    </row>
    <row r="853" spans="1:35" s="165" customFormat="1" ht="12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AA853" s="166"/>
      <c r="AB853" s="166"/>
      <c r="AC853" s="166"/>
      <c r="AD853" s="166"/>
      <c r="AE853" s="166"/>
      <c r="AF853" s="166"/>
      <c r="AG853" s="166"/>
      <c r="AH853" s="166"/>
      <c r="AI853" s="166"/>
    </row>
    <row r="854" spans="1:35" s="165" customFormat="1" ht="12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AA854" s="166"/>
      <c r="AB854" s="166"/>
      <c r="AC854" s="166"/>
      <c r="AD854" s="166"/>
      <c r="AE854" s="166"/>
      <c r="AF854" s="166"/>
      <c r="AG854" s="166"/>
      <c r="AH854" s="166"/>
      <c r="AI854" s="166"/>
    </row>
    <row r="855" spans="1:35" s="165" customFormat="1" ht="12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AA855" s="166"/>
      <c r="AB855" s="166"/>
      <c r="AC855" s="166"/>
      <c r="AD855" s="166"/>
      <c r="AE855" s="166"/>
      <c r="AF855" s="166"/>
      <c r="AG855" s="166"/>
      <c r="AH855" s="166"/>
      <c r="AI855" s="166"/>
    </row>
    <row r="856" spans="1:35" s="165" customFormat="1" ht="12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AA856" s="166"/>
      <c r="AB856" s="166"/>
      <c r="AC856" s="166"/>
      <c r="AD856" s="166"/>
      <c r="AE856" s="166"/>
      <c r="AF856" s="166"/>
      <c r="AG856" s="166"/>
      <c r="AH856" s="166"/>
      <c r="AI856" s="166"/>
    </row>
    <row r="857" spans="1:35" s="165" customFormat="1" ht="12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AA857" s="166"/>
      <c r="AB857" s="166"/>
      <c r="AC857" s="166"/>
      <c r="AD857" s="166"/>
      <c r="AE857" s="166"/>
      <c r="AF857" s="166"/>
      <c r="AG857" s="166"/>
      <c r="AH857" s="166"/>
      <c r="AI857" s="166"/>
    </row>
    <row r="858" spans="1:35" s="165" customFormat="1" ht="12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AA858" s="166"/>
      <c r="AB858" s="166"/>
      <c r="AC858" s="166"/>
      <c r="AD858" s="166"/>
      <c r="AE858" s="166"/>
      <c r="AF858" s="166"/>
      <c r="AG858" s="166"/>
      <c r="AH858" s="166"/>
      <c r="AI858" s="166"/>
    </row>
    <row r="859" spans="1:35" s="165" customFormat="1" ht="12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AA859" s="166"/>
      <c r="AB859" s="166"/>
      <c r="AC859" s="166"/>
      <c r="AD859" s="166"/>
      <c r="AE859" s="166"/>
      <c r="AF859" s="166"/>
      <c r="AG859" s="166"/>
      <c r="AH859" s="166"/>
      <c r="AI859" s="166"/>
    </row>
    <row r="860" spans="1:35" s="165" customFormat="1" ht="12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AA860" s="166"/>
      <c r="AB860" s="166"/>
      <c r="AC860" s="166"/>
      <c r="AD860" s="166"/>
      <c r="AE860" s="166"/>
      <c r="AF860" s="166"/>
      <c r="AG860" s="166"/>
      <c r="AH860" s="166"/>
      <c r="AI860" s="166"/>
    </row>
    <row r="861" spans="1:35" s="165" customFormat="1" ht="12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AA861" s="166"/>
      <c r="AB861" s="166"/>
      <c r="AC861" s="166"/>
      <c r="AD861" s="166"/>
      <c r="AE861" s="166"/>
      <c r="AF861" s="166"/>
      <c r="AG861" s="166"/>
      <c r="AH861" s="166"/>
      <c r="AI861" s="166"/>
    </row>
    <row r="862" spans="1:35" s="165" customFormat="1" ht="12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AA862" s="166"/>
      <c r="AB862" s="166"/>
      <c r="AC862" s="166"/>
      <c r="AD862" s="166"/>
      <c r="AE862" s="166"/>
      <c r="AF862" s="166"/>
      <c r="AG862" s="166"/>
      <c r="AH862" s="166"/>
      <c r="AI862" s="166"/>
    </row>
    <row r="863" spans="1:35" s="165" customFormat="1" ht="12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AA863" s="166"/>
      <c r="AB863" s="166"/>
      <c r="AC863" s="166"/>
      <c r="AD863" s="166"/>
      <c r="AE863" s="166"/>
      <c r="AF863" s="166"/>
      <c r="AG863" s="166"/>
      <c r="AH863" s="166"/>
      <c r="AI863" s="166"/>
    </row>
    <row r="864" spans="1:35" s="165" customFormat="1" ht="12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AA864" s="166"/>
      <c r="AB864" s="166"/>
      <c r="AC864" s="166"/>
      <c r="AD864" s="166"/>
      <c r="AE864" s="166"/>
      <c r="AF864" s="166"/>
      <c r="AG864" s="166"/>
      <c r="AH864" s="166"/>
      <c r="AI864" s="166"/>
    </row>
    <row r="865" spans="1:35" s="165" customFormat="1" ht="12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AA865" s="166"/>
      <c r="AB865" s="166"/>
      <c r="AC865" s="166"/>
      <c r="AD865" s="166"/>
      <c r="AE865" s="166"/>
      <c r="AF865" s="166"/>
      <c r="AG865" s="166"/>
      <c r="AH865" s="166"/>
      <c r="AI865" s="166"/>
    </row>
    <row r="866" spans="1:35" s="165" customFormat="1" ht="12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AA866" s="166"/>
      <c r="AB866" s="166"/>
      <c r="AC866" s="166"/>
      <c r="AD866" s="166"/>
      <c r="AE866" s="166"/>
      <c r="AF866" s="166"/>
      <c r="AG866" s="166"/>
      <c r="AH866" s="166"/>
      <c r="AI866" s="166"/>
    </row>
    <row r="867" spans="1:35" s="165" customFormat="1" ht="12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AA867" s="166"/>
      <c r="AB867" s="166"/>
      <c r="AC867" s="166"/>
      <c r="AD867" s="166"/>
      <c r="AE867" s="166"/>
      <c r="AF867" s="166"/>
      <c r="AG867" s="166"/>
      <c r="AH867" s="166"/>
      <c r="AI867" s="166"/>
    </row>
    <row r="868" spans="1:35" s="165" customFormat="1" ht="12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AA868" s="166"/>
      <c r="AB868" s="166"/>
      <c r="AC868" s="166"/>
      <c r="AD868" s="166"/>
      <c r="AE868" s="166"/>
      <c r="AF868" s="166"/>
      <c r="AG868" s="166"/>
      <c r="AH868" s="166"/>
      <c r="AI868" s="166"/>
    </row>
    <row r="869" spans="1:35" s="165" customFormat="1" ht="12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AA869" s="166"/>
      <c r="AB869" s="166"/>
      <c r="AC869" s="166"/>
      <c r="AD869" s="166"/>
      <c r="AE869" s="166"/>
      <c r="AF869" s="166"/>
      <c r="AG869" s="166"/>
      <c r="AH869" s="166"/>
      <c r="AI869" s="166"/>
    </row>
    <row r="870" spans="1:35" s="165" customFormat="1" ht="12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AA870" s="166"/>
      <c r="AB870" s="166"/>
      <c r="AC870" s="166"/>
      <c r="AD870" s="166"/>
      <c r="AE870" s="166"/>
      <c r="AF870" s="166"/>
      <c r="AG870" s="166"/>
      <c r="AH870" s="166"/>
      <c r="AI870" s="166"/>
    </row>
    <row r="871" spans="1:35" s="165" customFormat="1" ht="12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AA871" s="166"/>
      <c r="AB871" s="166"/>
      <c r="AC871" s="166"/>
      <c r="AD871" s="166"/>
      <c r="AE871" s="166"/>
      <c r="AF871" s="166"/>
      <c r="AG871" s="166"/>
      <c r="AH871" s="166"/>
      <c r="AI871" s="166"/>
    </row>
    <row r="872" spans="1:35" s="165" customFormat="1" ht="12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AA872" s="166"/>
      <c r="AB872" s="166"/>
      <c r="AC872" s="166"/>
      <c r="AD872" s="166"/>
      <c r="AE872" s="166"/>
      <c r="AF872" s="166"/>
      <c r="AG872" s="166"/>
      <c r="AH872" s="166"/>
      <c r="AI872" s="166"/>
    </row>
    <row r="873" spans="1:35" s="165" customFormat="1" ht="12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AA873" s="166"/>
      <c r="AB873" s="166"/>
      <c r="AC873" s="166"/>
      <c r="AD873" s="166"/>
      <c r="AE873" s="166"/>
      <c r="AF873" s="166"/>
      <c r="AG873" s="166"/>
      <c r="AH873" s="166"/>
      <c r="AI873" s="166"/>
    </row>
    <row r="874" spans="1:35" s="165" customFormat="1" ht="12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AA874" s="166"/>
      <c r="AB874" s="166"/>
      <c r="AC874" s="166"/>
      <c r="AD874" s="166"/>
      <c r="AE874" s="166"/>
      <c r="AF874" s="166"/>
      <c r="AG874" s="166"/>
      <c r="AH874" s="166"/>
      <c r="AI874" s="166"/>
    </row>
    <row r="875" spans="1:35" s="165" customFormat="1" ht="12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AA875" s="166"/>
      <c r="AB875" s="166"/>
      <c r="AC875" s="166"/>
      <c r="AD875" s="166"/>
      <c r="AE875" s="166"/>
      <c r="AF875" s="166"/>
      <c r="AG875" s="166"/>
      <c r="AH875" s="166"/>
      <c r="AI875" s="166"/>
    </row>
    <row r="876" spans="1:35" s="165" customFormat="1" ht="12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AA876" s="166"/>
      <c r="AB876" s="166"/>
      <c r="AC876" s="166"/>
      <c r="AD876" s="166"/>
      <c r="AE876" s="166"/>
      <c r="AF876" s="166"/>
      <c r="AG876" s="166"/>
      <c r="AH876" s="166"/>
      <c r="AI876" s="166"/>
    </row>
    <row r="877" spans="1:35" s="165" customFormat="1" ht="12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AA877" s="166"/>
      <c r="AB877" s="166"/>
      <c r="AC877" s="166"/>
      <c r="AD877" s="166"/>
      <c r="AE877" s="166"/>
      <c r="AF877" s="166"/>
      <c r="AG877" s="166"/>
      <c r="AH877" s="166"/>
      <c r="AI877" s="166"/>
    </row>
    <row r="878" spans="1:35" s="165" customFormat="1" ht="12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AA878" s="166"/>
      <c r="AB878" s="166"/>
      <c r="AC878" s="166"/>
      <c r="AD878" s="166"/>
      <c r="AE878" s="166"/>
      <c r="AF878" s="166"/>
      <c r="AG878" s="166"/>
      <c r="AH878" s="166"/>
      <c r="AI878" s="166"/>
    </row>
    <row r="879" spans="1:35" s="165" customFormat="1" ht="12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AA879" s="166"/>
      <c r="AB879" s="166"/>
      <c r="AC879" s="166"/>
      <c r="AD879" s="166"/>
      <c r="AE879" s="166"/>
      <c r="AF879" s="166"/>
      <c r="AG879" s="166"/>
      <c r="AH879" s="166"/>
      <c r="AI879" s="166"/>
    </row>
    <row r="880" spans="1:35" s="165" customFormat="1" ht="12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AA880" s="166"/>
      <c r="AB880" s="166"/>
      <c r="AC880" s="166"/>
      <c r="AD880" s="166"/>
      <c r="AE880" s="166"/>
      <c r="AF880" s="166"/>
      <c r="AG880" s="166"/>
      <c r="AH880" s="166"/>
      <c r="AI880" s="166"/>
    </row>
    <row r="881" spans="1:35" s="165" customFormat="1" ht="12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AA881" s="166"/>
      <c r="AB881" s="166"/>
      <c r="AC881" s="166"/>
      <c r="AD881" s="166"/>
      <c r="AE881" s="166"/>
      <c r="AF881" s="166"/>
      <c r="AG881" s="166"/>
      <c r="AH881" s="166"/>
      <c r="AI881" s="166"/>
    </row>
    <row r="882" spans="1:35" s="165" customFormat="1" ht="12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AA882" s="166"/>
      <c r="AB882" s="166"/>
      <c r="AC882" s="166"/>
      <c r="AD882" s="166"/>
      <c r="AE882" s="166"/>
      <c r="AF882" s="166"/>
      <c r="AG882" s="166"/>
      <c r="AH882" s="166"/>
      <c r="AI882" s="166"/>
    </row>
    <row r="883" spans="1:35" s="165" customFormat="1" ht="12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AA883" s="166"/>
      <c r="AB883" s="166"/>
      <c r="AC883" s="166"/>
      <c r="AD883" s="166"/>
      <c r="AE883" s="166"/>
      <c r="AF883" s="166"/>
      <c r="AG883" s="166"/>
      <c r="AH883" s="166"/>
      <c r="AI883" s="166"/>
    </row>
    <row r="884" spans="1:35" s="165" customFormat="1" ht="12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AA884" s="166"/>
      <c r="AB884" s="166"/>
      <c r="AC884" s="166"/>
      <c r="AD884" s="166"/>
      <c r="AE884" s="166"/>
      <c r="AF884" s="166"/>
      <c r="AG884" s="166"/>
      <c r="AH884" s="166"/>
      <c r="AI884" s="166"/>
    </row>
    <row r="885" spans="1:35" s="165" customFormat="1" ht="12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AA885" s="166"/>
      <c r="AB885" s="166"/>
      <c r="AC885" s="166"/>
      <c r="AD885" s="166"/>
      <c r="AE885" s="166"/>
      <c r="AF885" s="166"/>
      <c r="AG885" s="166"/>
      <c r="AH885" s="166"/>
      <c r="AI885" s="166"/>
    </row>
    <row r="886" spans="1:35" s="165" customFormat="1" ht="12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AA886" s="166"/>
      <c r="AB886" s="166"/>
      <c r="AC886" s="166"/>
      <c r="AD886" s="166"/>
      <c r="AE886" s="166"/>
      <c r="AF886" s="166"/>
      <c r="AG886" s="166"/>
      <c r="AH886" s="166"/>
      <c r="AI886" s="166"/>
    </row>
    <row r="887" spans="1:35" s="165" customFormat="1" ht="12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AA887" s="166"/>
      <c r="AB887" s="166"/>
      <c r="AC887" s="166"/>
      <c r="AD887" s="166"/>
      <c r="AE887" s="166"/>
      <c r="AF887" s="166"/>
      <c r="AG887" s="166"/>
      <c r="AH887" s="166"/>
      <c r="AI887" s="166"/>
    </row>
    <row r="888" spans="1:35" s="165" customFormat="1" ht="12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AA888" s="166"/>
      <c r="AB888" s="166"/>
      <c r="AC888" s="166"/>
      <c r="AD888" s="166"/>
      <c r="AE888" s="166"/>
      <c r="AF888" s="166"/>
      <c r="AG888" s="166"/>
      <c r="AH888" s="166"/>
      <c r="AI888" s="166"/>
    </row>
    <row r="889" spans="1:35" s="165" customFormat="1" ht="12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AA889" s="166"/>
      <c r="AB889" s="166"/>
      <c r="AC889" s="166"/>
      <c r="AD889" s="166"/>
      <c r="AE889" s="166"/>
      <c r="AF889" s="166"/>
      <c r="AG889" s="166"/>
      <c r="AH889" s="166"/>
      <c r="AI889" s="166"/>
    </row>
    <row r="890" spans="1:35" s="165" customFormat="1" ht="12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AA890" s="166"/>
      <c r="AB890" s="166"/>
      <c r="AC890" s="166"/>
      <c r="AD890" s="166"/>
      <c r="AE890" s="166"/>
      <c r="AF890" s="166"/>
      <c r="AG890" s="166"/>
      <c r="AH890" s="166"/>
      <c r="AI890" s="166"/>
    </row>
    <row r="891" spans="1:35" s="165" customFormat="1" ht="12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AA891" s="166"/>
      <c r="AB891" s="166"/>
      <c r="AC891" s="166"/>
      <c r="AD891" s="166"/>
      <c r="AE891" s="166"/>
      <c r="AF891" s="166"/>
      <c r="AG891" s="166"/>
      <c r="AH891" s="166"/>
      <c r="AI891" s="166"/>
    </row>
    <row r="892" spans="1:35" s="165" customFormat="1" ht="12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AA892" s="166"/>
      <c r="AB892" s="166"/>
      <c r="AC892" s="166"/>
      <c r="AD892" s="166"/>
      <c r="AE892" s="166"/>
      <c r="AF892" s="166"/>
      <c r="AG892" s="166"/>
      <c r="AH892" s="166"/>
      <c r="AI892" s="166"/>
    </row>
    <row r="893" spans="1:35" s="165" customFormat="1" ht="12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AA893" s="166"/>
      <c r="AB893" s="166"/>
      <c r="AC893" s="166"/>
      <c r="AD893" s="166"/>
      <c r="AE893" s="166"/>
      <c r="AF893" s="166"/>
      <c r="AG893" s="166"/>
      <c r="AH893" s="166"/>
      <c r="AI893" s="166"/>
    </row>
    <row r="894" spans="1:35" s="165" customFormat="1" ht="12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AA894" s="166"/>
      <c r="AB894" s="166"/>
      <c r="AC894" s="166"/>
      <c r="AD894" s="166"/>
      <c r="AE894" s="166"/>
      <c r="AF894" s="166"/>
      <c r="AG894" s="166"/>
      <c r="AH894" s="166"/>
      <c r="AI894" s="166"/>
    </row>
    <row r="895" spans="1:35" s="165" customFormat="1" ht="12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AA895" s="166"/>
      <c r="AB895" s="166"/>
      <c r="AC895" s="166"/>
      <c r="AD895" s="166"/>
      <c r="AE895" s="166"/>
      <c r="AF895" s="166"/>
      <c r="AG895" s="166"/>
      <c r="AH895" s="166"/>
      <c r="AI895" s="166"/>
    </row>
    <row r="896" spans="1:35" s="165" customFormat="1" ht="12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AA896" s="166"/>
      <c r="AB896" s="166"/>
      <c r="AC896" s="166"/>
      <c r="AD896" s="166"/>
      <c r="AE896" s="166"/>
      <c r="AF896" s="166"/>
      <c r="AG896" s="166"/>
      <c r="AH896" s="166"/>
      <c r="AI896" s="166"/>
    </row>
    <row r="897" spans="1:35" s="165" customFormat="1" ht="12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AA897" s="166"/>
      <c r="AB897" s="166"/>
      <c r="AC897" s="166"/>
      <c r="AD897" s="166"/>
      <c r="AE897" s="166"/>
      <c r="AF897" s="166"/>
      <c r="AG897" s="166"/>
      <c r="AH897" s="166"/>
      <c r="AI897" s="166"/>
    </row>
    <row r="898" spans="1:35" s="165" customFormat="1" ht="12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AA898" s="166"/>
      <c r="AB898" s="166"/>
      <c r="AC898" s="166"/>
      <c r="AD898" s="166"/>
      <c r="AE898" s="166"/>
      <c r="AF898" s="166"/>
      <c r="AG898" s="166"/>
      <c r="AH898" s="166"/>
      <c r="AI898" s="166"/>
    </row>
    <row r="899" spans="1:35" s="165" customFormat="1" ht="12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AA899" s="166"/>
      <c r="AB899" s="166"/>
      <c r="AC899" s="166"/>
      <c r="AD899" s="166"/>
      <c r="AE899" s="166"/>
      <c r="AF899" s="166"/>
      <c r="AG899" s="166"/>
      <c r="AH899" s="166"/>
      <c r="AI899" s="166"/>
    </row>
    <row r="900" spans="1:35" s="165" customFormat="1" ht="12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AA900" s="166"/>
      <c r="AB900" s="166"/>
      <c r="AC900" s="166"/>
      <c r="AD900" s="166"/>
      <c r="AE900" s="166"/>
      <c r="AF900" s="166"/>
      <c r="AG900" s="166"/>
      <c r="AH900" s="166"/>
      <c r="AI900" s="166"/>
    </row>
    <row r="901" spans="1:35" s="165" customFormat="1" ht="12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AA901" s="166"/>
      <c r="AB901" s="166"/>
      <c r="AC901" s="166"/>
      <c r="AD901" s="166"/>
      <c r="AE901" s="166"/>
      <c r="AF901" s="166"/>
      <c r="AG901" s="166"/>
      <c r="AH901" s="166"/>
      <c r="AI901" s="166"/>
    </row>
    <row r="902" spans="1:35" s="165" customFormat="1" ht="12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AA902" s="166"/>
      <c r="AB902" s="166"/>
      <c r="AC902" s="166"/>
      <c r="AD902" s="166"/>
      <c r="AE902" s="166"/>
      <c r="AF902" s="166"/>
      <c r="AG902" s="166"/>
      <c r="AH902" s="166"/>
      <c r="AI902" s="166"/>
    </row>
    <row r="903" spans="1:35" s="165" customFormat="1" ht="12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AA903" s="166"/>
      <c r="AB903" s="166"/>
      <c r="AC903" s="166"/>
      <c r="AD903" s="166"/>
      <c r="AE903" s="166"/>
      <c r="AF903" s="166"/>
      <c r="AG903" s="166"/>
      <c r="AH903" s="166"/>
      <c r="AI903" s="166"/>
    </row>
    <row r="904" spans="1:35" s="165" customFormat="1" ht="12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AA904" s="166"/>
      <c r="AB904" s="166"/>
      <c r="AC904" s="166"/>
      <c r="AD904" s="166"/>
      <c r="AE904" s="166"/>
      <c r="AF904" s="166"/>
      <c r="AG904" s="166"/>
      <c r="AH904" s="166"/>
      <c r="AI904" s="166"/>
    </row>
    <row r="905" spans="1:35" s="165" customFormat="1" ht="12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AA905" s="166"/>
      <c r="AB905" s="166"/>
      <c r="AC905" s="166"/>
      <c r="AD905" s="166"/>
      <c r="AE905" s="166"/>
      <c r="AF905" s="166"/>
      <c r="AG905" s="166"/>
      <c r="AH905" s="166"/>
      <c r="AI905" s="166"/>
    </row>
    <row r="906" spans="1:35" s="165" customFormat="1" ht="12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AA906" s="166"/>
      <c r="AB906" s="166"/>
      <c r="AC906" s="166"/>
      <c r="AD906" s="166"/>
      <c r="AE906" s="166"/>
      <c r="AF906" s="166"/>
      <c r="AG906" s="166"/>
      <c r="AH906" s="166"/>
      <c r="AI906" s="166"/>
    </row>
    <row r="907" spans="1:35" s="165" customFormat="1" ht="12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AA907" s="166"/>
      <c r="AB907" s="166"/>
      <c r="AC907" s="166"/>
      <c r="AD907" s="166"/>
      <c r="AE907" s="166"/>
      <c r="AF907" s="166"/>
      <c r="AG907" s="166"/>
      <c r="AH907" s="166"/>
      <c r="AI907" s="166"/>
    </row>
    <row r="908" spans="1:35" s="165" customFormat="1" ht="12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AA908" s="166"/>
      <c r="AB908" s="166"/>
      <c r="AC908" s="166"/>
      <c r="AD908" s="166"/>
      <c r="AE908" s="166"/>
      <c r="AF908" s="166"/>
      <c r="AG908" s="166"/>
      <c r="AH908" s="166"/>
      <c r="AI908" s="166"/>
    </row>
    <row r="909" spans="1:35" s="165" customFormat="1" ht="12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AA909" s="166"/>
      <c r="AB909" s="166"/>
      <c r="AC909" s="166"/>
      <c r="AD909" s="166"/>
      <c r="AE909" s="166"/>
      <c r="AF909" s="166"/>
      <c r="AG909" s="166"/>
      <c r="AH909" s="166"/>
      <c r="AI909" s="166"/>
    </row>
    <row r="910" spans="1:35" s="165" customFormat="1" ht="12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AA910" s="166"/>
      <c r="AB910" s="166"/>
      <c r="AC910" s="166"/>
      <c r="AD910" s="166"/>
      <c r="AE910" s="166"/>
      <c r="AF910" s="166"/>
      <c r="AG910" s="166"/>
      <c r="AH910" s="166"/>
      <c r="AI910" s="166"/>
    </row>
    <row r="911" spans="1:35" s="165" customFormat="1" ht="12">
      <c r="A911" s="177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AA911" s="166"/>
      <c r="AB911" s="166"/>
      <c r="AC911" s="166"/>
      <c r="AD911" s="166"/>
      <c r="AE911" s="166"/>
      <c r="AF911" s="166"/>
      <c r="AG911" s="166"/>
      <c r="AH911" s="166"/>
      <c r="AI911" s="166"/>
    </row>
    <row r="912" spans="1:35" s="165" customFormat="1" ht="12">
      <c r="A912" s="177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AA912" s="166"/>
      <c r="AB912" s="166"/>
      <c r="AC912" s="166"/>
      <c r="AD912" s="166"/>
      <c r="AE912" s="166"/>
      <c r="AF912" s="166"/>
      <c r="AG912" s="166"/>
      <c r="AH912" s="166"/>
      <c r="AI912" s="166"/>
    </row>
    <row r="913" spans="1:35" s="165" customFormat="1" ht="12">
      <c r="A913" s="177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AA913" s="166"/>
      <c r="AB913" s="166"/>
      <c r="AC913" s="166"/>
      <c r="AD913" s="166"/>
      <c r="AE913" s="166"/>
      <c r="AF913" s="166"/>
      <c r="AG913" s="166"/>
      <c r="AH913" s="166"/>
      <c r="AI913" s="166"/>
    </row>
    <row r="914" spans="1:35" s="165" customFormat="1" ht="12">
      <c r="A914" s="177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AA914" s="166"/>
      <c r="AB914" s="166"/>
      <c r="AC914" s="166"/>
      <c r="AD914" s="166"/>
      <c r="AE914" s="166"/>
      <c r="AF914" s="166"/>
      <c r="AG914" s="166"/>
      <c r="AH914" s="166"/>
      <c r="AI914" s="166"/>
    </row>
    <row r="915" spans="1:35" s="165" customFormat="1" ht="12">
      <c r="A915" s="177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AA915" s="166"/>
      <c r="AB915" s="166"/>
      <c r="AC915" s="166"/>
      <c r="AD915" s="166"/>
      <c r="AE915" s="166"/>
      <c r="AF915" s="166"/>
      <c r="AG915" s="166"/>
      <c r="AH915" s="166"/>
      <c r="AI915" s="166"/>
    </row>
    <row r="916" spans="1:35" s="165" customFormat="1" ht="12">
      <c r="A916" s="177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AA916" s="166"/>
      <c r="AB916" s="166"/>
      <c r="AC916" s="166"/>
      <c r="AD916" s="166"/>
      <c r="AE916" s="166"/>
      <c r="AF916" s="166"/>
      <c r="AG916" s="166"/>
      <c r="AH916" s="166"/>
      <c r="AI916" s="166"/>
    </row>
    <row r="917" spans="1:35" s="165" customFormat="1" ht="12">
      <c r="A917" s="177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AA917" s="166"/>
      <c r="AB917" s="166"/>
      <c r="AC917" s="166"/>
      <c r="AD917" s="166"/>
      <c r="AE917" s="166"/>
      <c r="AF917" s="166"/>
      <c r="AG917" s="166"/>
      <c r="AH917" s="166"/>
      <c r="AI917" s="166"/>
    </row>
    <row r="918" spans="1:35" s="165" customFormat="1" ht="12">
      <c r="A918" s="177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AA918" s="166"/>
      <c r="AB918" s="166"/>
      <c r="AC918" s="166"/>
      <c r="AD918" s="166"/>
      <c r="AE918" s="166"/>
      <c r="AF918" s="166"/>
      <c r="AG918" s="166"/>
      <c r="AH918" s="166"/>
      <c r="AI918" s="166"/>
    </row>
    <row r="919" spans="1:35" s="165" customFormat="1" ht="12">
      <c r="A919" s="177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AA919" s="166"/>
      <c r="AB919" s="166"/>
      <c r="AC919" s="166"/>
      <c r="AD919" s="166"/>
      <c r="AE919" s="166"/>
      <c r="AF919" s="166"/>
      <c r="AG919" s="166"/>
      <c r="AH919" s="166"/>
      <c r="AI919" s="166"/>
    </row>
    <row r="920" spans="1:35" s="165" customFormat="1" ht="12">
      <c r="A920" s="177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AA920" s="166"/>
      <c r="AB920" s="166"/>
      <c r="AC920" s="166"/>
      <c r="AD920" s="166"/>
      <c r="AE920" s="166"/>
      <c r="AF920" s="166"/>
      <c r="AG920" s="166"/>
      <c r="AH920" s="166"/>
      <c r="AI920" s="166"/>
    </row>
    <row r="921" spans="1:35" s="165" customFormat="1" ht="12">
      <c r="A921" s="177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AA921" s="166"/>
      <c r="AB921" s="166"/>
      <c r="AC921" s="166"/>
      <c r="AD921" s="166"/>
      <c r="AE921" s="166"/>
      <c r="AF921" s="166"/>
      <c r="AG921" s="166"/>
      <c r="AH921" s="166"/>
      <c r="AI921" s="166"/>
    </row>
    <row r="922" spans="1:35" s="165" customFormat="1" ht="12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AA922" s="166"/>
      <c r="AB922" s="166"/>
      <c r="AC922" s="166"/>
      <c r="AD922" s="166"/>
      <c r="AE922" s="166"/>
      <c r="AF922" s="166"/>
      <c r="AG922" s="166"/>
      <c r="AH922" s="166"/>
      <c r="AI922" s="166"/>
    </row>
    <row r="923" spans="1:35" s="165" customFormat="1" ht="12">
      <c r="A923" s="177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AA923" s="166"/>
      <c r="AB923" s="166"/>
      <c r="AC923" s="166"/>
      <c r="AD923" s="166"/>
      <c r="AE923" s="166"/>
      <c r="AF923" s="166"/>
      <c r="AG923" s="166"/>
      <c r="AH923" s="166"/>
      <c r="AI923" s="166"/>
    </row>
    <row r="924" spans="1:35" s="165" customFormat="1" ht="12">
      <c r="A924" s="177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AA924" s="166"/>
      <c r="AB924" s="166"/>
      <c r="AC924" s="166"/>
      <c r="AD924" s="166"/>
      <c r="AE924" s="166"/>
      <c r="AF924" s="166"/>
      <c r="AG924" s="166"/>
      <c r="AH924" s="166"/>
      <c r="AI924" s="166"/>
    </row>
    <row r="925" spans="1:35" s="165" customFormat="1" ht="12">
      <c r="A925" s="177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AA925" s="166"/>
      <c r="AB925" s="166"/>
      <c r="AC925" s="166"/>
      <c r="AD925" s="166"/>
      <c r="AE925" s="166"/>
      <c r="AF925" s="166"/>
      <c r="AG925" s="166"/>
      <c r="AH925" s="166"/>
      <c r="AI925" s="166"/>
    </row>
    <row r="926" spans="1:35" s="165" customFormat="1" ht="12">
      <c r="A926" s="177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AA926" s="166"/>
      <c r="AB926" s="166"/>
      <c r="AC926" s="166"/>
      <c r="AD926" s="166"/>
      <c r="AE926" s="166"/>
      <c r="AF926" s="166"/>
      <c r="AG926" s="166"/>
      <c r="AH926" s="166"/>
      <c r="AI926" s="166"/>
    </row>
    <row r="927" spans="1:35" s="165" customFormat="1" ht="12">
      <c r="A927" s="177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AA927" s="166"/>
      <c r="AB927" s="166"/>
      <c r="AC927" s="166"/>
      <c r="AD927" s="166"/>
      <c r="AE927" s="166"/>
      <c r="AF927" s="166"/>
      <c r="AG927" s="166"/>
      <c r="AH927" s="166"/>
      <c r="AI927" s="166"/>
    </row>
    <row r="928" spans="1:35" s="165" customFormat="1" ht="12">
      <c r="A928" s="177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AA928" s="166"/>
      <c r="AB928" s="166"/>
      <c r="AC928" s="166"/>
      <c r="AD928" s="166"/>
      <c r="AE928" s="166"/>
      <c r="AF928" s="166"/>
      <c r="AG928" s="166"/>
      <c r="AH928" s="166"/>
      <c r="AI928" s="166"/>
    </row>
    <row r="929" spans="1:35" s="165" customFormat="1" ht="12">
      <c r="A929" s="177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AA929" s="166"/>
      <c r="AB929" s="166"/>
      <c r="AC929" s="166"/>
      <c r="AD929" s="166"/>
      <c r="AE929" s="166"/>
      <c r="AF929" s="166"/>
      <c r="AG929" s="166"/>
      <c r="AH929" s="166"/>
      <c r="AI929" s="166"/>
    </row>
    <row r="930" spans="1:35" s="165" customFormat="1" ht="12">
      <c r="A930" s="177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AA930" s="166"/>
      <c r="AB930" s="166"/>
      <c r="AC930" s="166"/>
      <c r="AD930" s="166"/>
      <c r="AE930" s="166"/>
      <c r="AF930" s="166"/>
      <c r="AG930" s="166"/>
      <c r="AH930" s="166"/>
      <c r="AI930" s="166"/>
    </row>
    <row r="931" spans="1:35" s="165" customFormat="1" ht="12">
      <c r="A931" s="177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AA931" s="166"/>
      <c r="AB931" s="166"/>
      <c r="AC931" s="166"/>
      <c r="AD931" s="166"/>
      <c r="AE931" s="166"/>
      <c r="AF931" s="166"/>
      <c r="AG931" s="166"/>
      <c r="AH931" s="166"/>
      <c r="AI931" s="166"/>
    </row>
    <row r="932" spans="1:35" s="165" customFormat="1" ht="12">
      <c r="A932" s="177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AA932" s="166"/>
      <c r="AB932" s="166"/>
      <c r="AC932" s="166"/>
      <c r="AD932" s="166"/>
      <c r="AE932" s="166"/>
      <c r="AF932" s="166"/>
      <c r="AG932" s="166"/>
      <c r="AH932" s="166"/>
      <c r="AI932" s="166"/>
    </row>
    <row r="933" spans="1:35" s="165" customFormat="1" ht="12">
      <c r="A933" s="177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AA933" s="166"/>
      <c r="AB933" s="166"/>
      <c r="AC933" s="166"/>
      <c r="AD933" s="166"/>
      <c r="AE933" s="166"/>
      <c r="AF933" s="166"/>
      <c r="AG933" s="166"/>
      <c r="AH933" s="166"/>
      <c r="AI933" s="166"/>
    </row>
    <row r="934" spans="1:35" s="165" customFormat="1" ht="12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AA934" s="166"/>
      <c r="AB934" s="166"/>
      <c r="AC934" s="166"/>
      <c r="AD934" s="166"/>
      <c r="AE934" s="166"/>
      <c r="AF934" s="166"/>
      <c r="AG934" s="166"/>
      <c r="AH934" s="166"/>
      <c r="AI934" s="166"/>
    </row>
    <row r="935" spans="1:35" s="165" customFormat="1" ht="12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AA935" s="166"/>
      <c r="AB935" s="166"/>
      <c r="AC935" s="166"/>
      <c r="AD935" s="166"/>
      <c r="AE935" s="166"/>
      <c r="AF935" s="166"/>
      <c r="AG935" s="166"/>
      <c r="AH935" s="166"/>
      <c r="AI935" s="166"/>
    </row>
    <row r="936" spans="1:35" s="165" customFormat="1" ht="12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AA936" s="166"/>
      <c r="AB936" s="166"/>
      <c r="AC936" s="166"/>
      <c r="AD936" s="166"/>
      <c r="AE936" s="166"/>
      <c r="AF936" s="166"/>
      <c r="AG936" s="166"/>
      <c r="AH936" s="166"/>
      <c r="AI936" s="166"/>
    </row>
    <row r="937" spans="1:35" s="165" customFormat="1" ht="12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AA937" s="166"/>
      <c r="AB937" s="166"/>
      <c r="AC937" s="166"/>
      <c r="AD937" s="166"/>
      <c r="AE937" s="166"/>
      <c r="AF937" s="166"/>
      <c r="AG937" s="166"/>
      <c r="AH937" s="166"/>
      <c r="AI937" s="166"/>
    </row>
    <row r="938" spans="1:35" s="165" customFormat="1" ht="12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AA938" s="166"/>
      <c r="AB938" s="166"/>
      <c r="AC938" s="166"/>
      <c r="AD938" s="166"/>
      <c r="AE938" s="166"/>
      <c r="AF938" s="166"/>
      <c r="AG938" s="166"/>
      <c r="AH938" s="166"/>
      <c r="AI938" s="166"/>
    </row>
    <row r="939" spans="1:35" s="165" customFormat="1" ht="12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AA939" s="166"/>
      <c r="AB939" s="166"/>
      <c r="AC939" s="166"/>
      <c r="AD939" s="166"/>
      <c r="AE939" s="166"/>
      <c r="AF939" s="166"/>
      <c r="AG939" s="166"/>
      <c r="AH939" s="166"/>
      <c r="AI939" s="166"/>
    </row>
    <row r="940" spans="1:35" s="165" customFormat="1" ht="12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AA940" s="166"/>
      <c r="AB940" s="166"/>
      <c r="AC940" s="166"/>
      <c r="AD940" s="166"/>
      <c r="AE940" s="166"/>
      <c r="AF940" s="166"/>
      <c r="AG940" s="166"/>
      <c r="AH940" s="166"/>
      <c r="AI940" s="166"/>
    </row>
    <row r="941" spans="1:35" s="165" customFormat="1" ht="12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AA941" s="166"/>
      <c r="AB941" s="166"/>
      <c r="AC941" s="166"/>
      <c r="AD941" s="166"/>
      <c r="AE941" s="166"/>
      <c r="AF941" s="166"/>
      <c r="AG941" s="166"/>
      <c r="AH941" s="166"/>
      <c r="AI941" s="166"/>
    </row>
    <row r="942" spans="1:35" s="165" customFormat="1" ht="12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AA942" s="166"/>
      <c r="AB942" s="166"/>
      <c r="AC942" s="166"/>
      <c r="AD942" s="166"/>
      <c r="AE942" s="166"/>
      <c r="AF942" s="166"/>
      <c r="AG942" s="166"/>
      <c r="AH942" s="166"/>
      <c r="AI942" s="166"/>
    </row>
    <row r="943" spans="1:35" s="165" customFormat="1" ht="12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AA943" s="166"/>
      <c r="AB943" s="166"/>
      <c r="AC943" s="166"/>
      <c r="AD943" s="166"/>
      <c r="AE943" s="166"/>
      <c r="AF943" s="166"/>
      <c r="AG943" s="166"/>
      <c r="AH943" s="166"/>
      <c r="AI943" s="166"/>
    </row>
    <row r="944" spans="1:35" s="165" customFormat="1" ht="12">
      <c r="A944" s="177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AA944" s="166"/>
      <c r="AB944" s="166"/>
      <c r="AC944" s="166"/>
      <c r="AD944" s="166"/>
      <c r="AE944" s="166"/>
      <c r="AF944" s="166"/>
      <c r="AG944" s="166"/>
      <c r="AH944" s="166"/>
      <c r="AI944" s="166"/>
    </row>
    <row r="945" spans="1:35" s="165" customFormat="1" ht="12">
      <c r="A945" s="177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AA945" s="166"/>
      <c r="AB945" s="166"/>
      <c r="AC945" s="166"/>
      <c r="AD945" s="166"/>
      <c r="AE945" s="166"/>
      <c r="AF945" s="166"/>
      <c r="AG945" s="166"/>
      <c r="AH945" s="166"/>
      <c r="AI945" s="166"/>
    </row>
    <row r="946" spans="1:35" s="165" customFormat="1" ht="12">
      <c r="A946" s="177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AA946" s="166"/>
      <c r="AB946" s="166"/>
      <c r="AC946" s="166"/>
      <c r="AD946" s="166"/>
      <c r="AE946" s="166"/>
      <c r="AF946" s="166"/>
      <c r="AG946" s="166"/>
      <c r="AH946" s="166"/>
      <c r="AI946" s="166"/>
    </row>
    <row r="947" spans="1:35" s="165" customFormat="1" ht="12">
      <c r="A947" s="177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AA947" s="166"/>
      <c r="AB947" s="166"/>
      <c r="AC947" s="166"/>
      <c r="AD947" s="166"/>
      <c r="AE947" s="166"/>
      <c r="AF947" s="166"/>
      <c r="AG947" s="166"/>
      <c r="AH947" s="166"/>
      <c r="AI947" s="166"/>
    </row>
    <row r="948" spans="1:35" s="165" customFormat="1" ht="12">
      <c r="A948" s="177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AA948" s="166"/>
      <c r="AB948" s="166"/>
      <c r="AC948" s="166"/>
      <c r="AD948" s="166"/>
      <c r="AE948" s="166"/>
      <c r="AF948" s="166"/>
      <c r="AG948" s="166"/>
      <c r="AH948" s="166"/>
      <c r="AI948" s="166"/>
    </row>
    <row r="949" spans="1:35" s="165" customFormat="1" ht="12">
      <c r="A949" s="177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AA949" s="166"/>
      <c r="AB949" s="166"/>
      <c r="AC949" s="166"/>
      <c r="AD949" s="166"/>
      <c r="AE949" s="166"/>
      <c r="AF949" s="166"/>
      <c r="AG949" s="166"/>
      <c r="AH949" s="166"/>
      <c r="AI949" s="166"/>
    </row>
    <row r="950" spans="1:35" s="165" customFormat="1" ht="12">
      <c r="A950" s="177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AA950" s="166"/>
      <c r="AB950" s="166"/>
      <c r="AC950" s="166"/>
      <c r="AD950" s="166"/>
      <c r="AE950" s="166"/>
      <c r="AF950" s="166"/>
      <c r="AG950" s="166"/>
      <c r="AH950" s="166"/>
      <c r="AI950" s="166"/>
    </row>
    <row r="951" spans="1:35" s="165" customFormat="1" ht="12">
      <c r="A951" s="177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AA951" s="166"/>
      <c r="AB951" s="166"/>
      <c r="AC951" s="166"/>
      <c r="AD951" s="166"/>
      <c r="AE951" s="166"/>
      <c r="AF951" s="166"/>
      <c r="AG951" s="166"/>
      <c r="AH951" s="166"/>
      <c r="AI951" s="166"/>
    </row>
    <row r="952" spans="1:35" s="165" customFormat="1" ht="12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AA952" s="166"/>
      <c r="AB952" s="166"/>
      <c r="AC952" s="166"/>
      <c r="AD952" s="166"/>
      <c r="AE952" s="166"/>
      <c r="AF952" s="166"/>
      <c r="AG952" s="166"/>
      <c r="AH952" s="166"/>
      <c r="AI952" s="166"/>
    </row>
    <row r="953" spans="1:35" s="165" customFormat="1" ht="12">
      <c r="A953" s="177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AA953" s="166"/>
      <c r="AB953" s="166"/>
      <c r="AC953" s="166"/>
      <c r="AD953" s="166"/>
      <c r="AE953" s="166"/>
      <c r="AF953" s="166"/>
      <c r="AG953" s="166"/>
      <c r="AH953" s="166"/>
      <c r="AI953" s="166"/>
    </row>
    <row r="954" spans="1:35" s="165" customFormat="1" ht="12">
      <c r="A954" s="177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AA954" s="166"/>
      <c r="AB954" s="166"/>
      <c r="AC954" s="166"/>
      <c r="AD954" s="166"/>
      <c r="AE954" s="166"/>
      <c r="AF954" s="166"/>
      <c r="AG954" s="166"/>
      <c r="AH954" s="166"/>
      <c r="AI954" s="166"/>
    </row>
    <row r="955" spans="1:35" s="165" customFormat="1" ht="12">
      <c r="A955" s="177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AA955" s="166"/>
      <c r="AB955" s="166"/>
      <c r="AC955" s="166"/>
      <c r="AD955" s="166"/>
      <c r="AE955" s="166"/>
      <c r="AF955" s="166"/>
      <c r="AG955" s="166"/>
      <c r="AH955" s="166"/>
      <c r="AI955" s="166"/>
    </row>
    <row r="956" spans="1:35" s="165" customFormat="1" ht="12">
      <c r="A956" s="177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AA956" s="166"/>
      <c r="AB956" s="166"/>
      <c r="AC956" s="166"/>
      <c r="AD956" s="166"/>
      <c r="AE956" s="166"/>
      <c r="AF956" s="166"/>
      <c r="AG956" s="166"/>
      <c r="AH956" s="166"/>
      <c r="AI956" s="166"/>
    </row>
    <row r="957" spans="1:35" s="165" customFormat="1" ht="12">
      <c r="A957" s="177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AA957" s="166"/>
      <c r="AB957" s="166"/>
      <c r="AC957" s="166"/>
      <c r="AD957" s="166"/>
      <c r="AE957" s="166"/>
      <c r="AF957" s="166"/>
      <c r="AG957" s="166"/>
      <c r="AH957" s="166"/>
      <c r="AI957" s="166"/>
    </row>
    <row r="958" spans="1:35" s="165" customFormat="1" ht="12">
      <c r="A958" s="177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AA958" s="166"/>
      <c r="AB958" s="166"/>
      <c r="AC958" s="166"/>
      <c r="AD958" s="166"/>
      <c r="AE958" s="166"/>
      <c r="AF958" s="166"/>
      <c r="AG958" s="166"/>
      <c r="AH958" s="166"/>
      <c r="AI958" s="166"/>
    </row>
    <row r="959" spans="1:35" s="165" customFormat="1" ht="12">
      <c r="A959" s="177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AA959" s="166"/>
      <c r="AB959" s="166"/>
      <c r="AC959" s="166"/>
      <c r="AD959" s="166"/>
      <c r="AE959" s="166"/>
      <c r="AF959" s="166"/>
      <c r="AG959" s="166"/>
      <c r="AH959" s="166"/>
      <c r="AI959" s="166"/>
    </row>
    <row r="960" spans="1:35" s="165" customFormat="1" ht="12">
      <c r="A960" s="177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AA960" s="166"/>
      <c r="AB960" s="166"/>
      <c r="AC960" s="166"/>
      <c r="AD960" s="166"/>
      <c r="AE960" s="166"/>
      <c r="AF960" s="166"/>
      <c r="AG960" s="166"/>
      <c r="AH960" s="166"/>
      <c r="AI960" s="166"/>
    </row>
    <row r="961" spans="1:35" s="165" customFormat="1" ht="12">
      <c r="A961" s="177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AA961" s="166"/>
      <c r="AB961" s="166"/>
      <c r="AC961" s="166"/>
      <c r="AD961" s="166"/>
      <c r="AE961" s="166"/>
      <c r="AF961" s="166"/>
      <c r="AG961" s="166"/>
      <c r="AH961" s="166"/>
      <c r="AI961" s="166"/>
    </row>
    <row r="962" spans="1:35" s="165" customFormat="1" ht="12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AA962" s="166"/>
      <c r="AB962" s="166"/>
      <c r="AC962" s="166"/>
      <c r="AD962" s="166"/>
      <c r="AE962" s="166"/>
      <c r="AF962" s="166"/>
      <c r="AG962" s="166"/>
      <c r="AH962" s="166"/>
      <c r="AI962" s="166"/>
    </row>
    <row r="963" spans="1:35" s="165" customFormat="1" ht="12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AA963" s="166"/>
      <c r="AB963" s="166"/>
      <c r="AC963" s="166"/>
      <c r="AD963" s="166"/>
      <c r="AE963" s="166"/>
      <c r="AF963" s="166"/>
      <c r="AG963" s="166"/>
      <c r="AH963" s="166"/>
      <c r="AI963" s="166"/>
    </row>
    <row r="964" spans="1:35" s="165" customFormat="1" ht="12">
      <c r="A964" s="177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AA964" s="166"/>
      <c r="AB964" s="166"/>
      <c r="AC964" s="166"/>
      <c r="AD964" s="166"/>
      <c r="AE964" s="166"/>
      <c r="AF964" s="166"/>
      <c r="AG964" s="166"/>
      <c r="AH964" s="166"/>
      <c r="AI964" s="166"/>
    </row>
    <row r="965" spans="1:35" s="165" customFormat="1" ht="12">
      <c r="A965" s="177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AA965" s="166"/>
      <c r="AB965" s="166"/>
      <c r="AC965" s="166"/>
      <c r="AD965" s="166"/>
      <c r="AE965" s="166"/>
      <c r="AF965" s="166"/>
      <c r="AG965" s="166"/>
      <c r="AH965" s="166"/>
      <c r="AI965" s="166"/>
    </row>
    <row r="966" spans="1:35" s="165" customFormat="1" ht="12">
      <c r="A966" s="177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AA966" s="166"/>
      <c r="AB966" s="166"/>
      <c r="AC966" s="166"/>
      <c r="AD966" s="166"/>
      <c r="AE966" s="166"/>
      <c r="AF966" s="166"/>
      <c r="AG966" s="166"/>
      <c r="AH966" s="166"/>
      <c r="AI966" s="166"/>
    </row>
    <row r="967" spans="1:35" s="165" customFormat="1" ht="12">
      <c r="A967" s="177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AA967" s="166"/>
      <c r="AB967" s="166"/>
      <c r="AC967" s="166"/>
      <c r="AD967" s="166"/>
      <c r="AE967" s="166"/>
      <c r="AF967" s="166"/>
      <c r="AG967" s="166"/>
      <c r="AH967" s="166"/>
      <c r="AI967" s="166"/>
    </row>
    <row r="968" spans="1:35" s="165" customFormat="1" ht="12">
      <c r="A968" s="177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AA968" s="166"/>
      <c r="AB968" s="166"/>
      <c r="AC968" s="166"/>
      <c r="AD968" s="166"/>
      <c r="AE968" s="166"/>
      <c r="AF968" s="166"/>
      <c r="AG968" s="166"/>
      <c r="AH968" s="166"/>
      <c r="AI968" s="166"/>
    </row>
    <row r="969" spans="1:35" s="165" customFormat="1" ht="12">
      <c r="A969" s="177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AA969" s="166"/>
      <c r="AB969" s="166"/>
      <c r="AC969" s="166"/>
      <c r="AD969" s="166"/>
      <c r="AE969" s="166"/>
      <c r="AF969" s="166"/>
      <c r="AG969" s="166"/>
      <c r="AH969" s="166"/>
      <c r="AI969" s="166"/>
    </row>
    <row r="970" spans="1:35" s="165" customFormat="1" ht="12">
      <c r="A970" s="177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AA970" s="166"/>
      <c r="AB970" s="166"/>
      <c r="AC970" s="166"/>
      <c r="AD970" s="166"/>
      <c r="AE970" s="166"/>
      <c r="AF970" s="166"/>
      <c r="AG970" s="166"/>
      <c r="AH970" s="166"/>
      <c r="AI970" s="166"/>
    </row>
    <row r="971" spans="1:35" s="165" customFormat="1" ht="12">
      <c r="A971" s="177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AA971" s="166"/>
      <c r="AB971" s="166"/>
      <c r="AC971" s="166"/>
      <c r="AD971" s="166"/>
      <c r="AE971" s="166"/>
      <c r="AF971" s="166"/>
      <c r="AG971" s="166"/>
      <c r="AH971" s="166"/>
      <c r="AI971" s="166"/>
    </row>
    <row r="972" spans="1:35" s="165" customFormat="1" ht="12">
      <c r="A972" s="177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AA972" s="166"/>
      <c r="AB972" s="166"/>
      <c r="AC972" s="166"/>
      <c r="AD972" s="166"/>
      <c r="AE972" s="166"/>
      <c r="AF972" s="166"/>
      <c r="AG972" s="166"/>
      <c r="AH972" s="166"/>
      <c r="AI972" s="166"/>
    </row>
    <row r="973" spans="1:35" s="165" customFormat="1" ht="12">
      <c r="A973" s="177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AA973" s="166"/>
      <c r="AB973" s="166"/>
      <c r="AC973" s="166"/>
      <c r="AD973" s="166"/>
      <c r="AE973" s="166"/>
      <c r="AF973" s="166"/>
      <c r="AG973" s="166"/>
      <c r="AH973" s="166"/>
      <c r="AI973" s="166"/>
    </row>
  </sheetData>
  <mergeCells count="90">
    <mergeCell ref="V11:W11"/>
    <mergeCell ref="X11:Y11"/>
    <mergeCell ref="X10:Y10"/>
    <mergeCell ref="X5:Y5"/>
    <mergeCell ref="L11:M11"/>
    <mergeCell ref="N11:O11"/>
    <mergeCell ref="P11:Q11"/>
    <mergeCell ref="R11:S11"/>
    <mergeCell ref="T11:U11"/>
    <mergeCell ref="V10:W10"/>
    <mergeCell ref="L10:M10"/>
    <mergeCell ref="N10:O10"/>
    <mergeCell ref="P10:Q10"/>
    <mergeCell ref="R10:S10"/>
    <mergeCell ref="T10:U10"/>
    <mergeCell ref="X9:Y9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V9:W9"/>
    <mergeCell ref="R7:S7"/>
    <mergeCell ref="T7:U7"/>
    <mergeCell ref="V7:W7"/>
    <mergeCell ref="X7:Y7"/>
    <mergeCell ref="V8:W8"/>
    <mergeCell ref="X8:Y8"/>
    <mergeCell ref="R8:S8"/>
    <mergeCell ref="T8:U8"/>
    <mergeCell ref="L9:M9"/>
    <mergeCell ref="N9:O9"/>
    <mergeCell ref="P9:Q9"/>
    <mergeCell ref="R9:S9"/>
    <mergeCell ref="T9:U9"/>
    <mergeCell ref="X6:Y6"/>
    <mergeCell ref="B7:C7"/>
    <mergeCell ref="D7:E7"/>
    <mergeCell ref="F7:G7"/>
    <mergeCell ref="H7:I7"/>
    <mergeCell ref="J7:K7"/>
    <mergeCell ref="L7:M7"/>
    <mergeCell ref="N7:O7"/>
    <mergeCell ref="P7:Q7"/>
    <mergeCell ref="L6:M6"/>
    <mergeCell ref="N6:O6"/>
    <mergeCell ref="P6:Q6"/>
    <mergeCell ref="R6:S6"/>
    <mergeCell ref="T6:U6"/>
    <mergeCell ref="V6:W6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L8:M8"/>
    <mergeCell ref="N8:O8"/>
    <mergeCell ref="P8:Q8"/>
    <mergeCell ref="L5:M5"/>
    <mergeCell ref="P5:Q5"/>
    <mergeCell ref="N5:O5"/>
    <mergeCell ref="A1:Y2"/>
    <mergeCell ref="F3:G3"/>
    <mergeCell ref="H3:J3"/>
    <mergeCell ref="X4:Y4"/>
    <mergeCell ref="B5:C5"/>
    <mergeCell ref="D5:E5"/>
    <mergeCell ref="F5:G5"/>
    <mergeCell ref="H5:I5"/>
    <mergeCell ref="J5:K5"/>
    <mergeCell ref="T4:W4"/>
    <mergeCell ref="V5:W5"/>
    <mergeCell ref="R5:S5"/>
    <mergeCell ref="T5:U5"/>
    <mergeCell ref="R4:S4"/>
  </mergeCells>
  <phoneticPr fontId="142" type="noConversion"/>
  <pageMargins left="0.67" right="0.2" top="0.5" bottom="0.2" header="0.2" footer="0.2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5"/>
  <sheetViews>
    <sheetView zoomScale="70" zoomScaleNormal="70" workbookViewId="0">
      <pane ySplit="5" topLeftCell="A6" activePane="bottomLeft" state="frozen"/>
      <selection activeCell="A42" sqref="A42:XFD45"/>
      <selection pane="bottomLeft" activeCell="H12" sqref="H12"/>
    </sheetView>
  </sheetViews>
  <sheetFormatPr defaultColWidth="15.109375" defaultRowHeight="15" customHeight="1"/>
  <cols>
    <col min="1" max="1" width="10.44140625" style="166" customWidth="1"/>
    <col min="2" max="25" width="6.44140625" style="166" customWidth="1"/>
    <col min="26" max="26" width="6.33203125" style="166" customWidth="1"/>
    <col min="27" max="29" width="6.44140625" style="166" customWidth="1"/>
    <col min="30" max="30" width="19.44140625" style="165" customWidth="1"/>
    <col min="31" max="16384" width="15.109375" style="166"/>
  </cols>
  <sheetData>
    <row r="1" spans="1:39" ht="26.25" customHeight="1">
      <c r="A1" s="282" t="s">
        <v>731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</row>
    <row r="2" spans="1:39" ht="21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</row>
    <row r="3" spans="1:39" ht="18" customHeight="1">
      <c r="A3" s="167"/>
      <c r="B3" s="168"/>
      <c r="C3" s="169"/>
      <c r="D3" s="170"/>
      <c r="E3" s="171"/>
      <c r="F3" s="271" t="s">
        <v>1</v>
      </c>
      <c r="G3" s="271"/>
      <c r="H3" s="272">
        <f ca="1">TODAY()</f>
        <v>43190</v>
      </c>
      <c r="I3" s="272"/>
      <c r="J3" s="2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173"/>
      <c r="W3" s="173"/>
      <c r="X3" s="173"/>
      <c r="Y3" s="173"/>
      <c r="Z3" s="173"/>
      <c r="AA3" s="173"/>
      <c r="AB3" s="172"/>
      <c r="AC3" s="173"/>
    </row>
    <row r="4" spans="1:39" ht="20.25" customHeight="1" thickBot="1">
      <c r="A4" s="170"/>
      <c r="B4" s="168"/>
      <c r="C4" s="169"/>
      <c r="D4" s="170"/>
      <c r="E4" s="171"/>
      <c r="F4" s="171"/>
      <c r="G4" s="174"/>
      <c r="H4" s="174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298" t="s">
        <v>1189</v>
      </c>
      <c r="W4" s="299"/>
      <c r="X4" s="294" t="s">
        <v>2</v>
      </c>
      <c r="Y4" s="295"/>
      <c r="Z4" s="295"/>
      <c r="AA4" s="296"/>
      <c r="AB4" s="275" t="s">
        <v>3</v>
      </c>
      <c r="AC4" s="276"/>
    </row>
    <row r="5" spans="1:39" ht="21.75" customHeight="1">
      <c r="A5" s="175" t="s">
        <v>4</v>
      </c>
      <c r="B5" s="292" t="s">
        <v>5</v>
      </c>
      <c r="C5" s="293"/>
      <c r="D5" s="292" t="s">
        <v>6</v>
      </c>
      <c r="E5" s="293" t="s">
        <v>6</v>
      </c>
      <c r="F5" s="292" t="s">
        <v>7</v>
      </c>
      <c r="G5" s="293" t="s">
        <v>7</v>
      </c>
      <c r="H5" s="292" t="s">
        <v>8</v>
      </c>
      <c r="I5" s="293" t="s">
        <v>8</v>
      </c>
      <c r="J5" s="292" t="s">
        <v>9</v>
      </c>
      <c r="K5" s="293" t="s">
        <v>9</v>
      </c>
      <c r="L5" s="306" t="s">
        <v>20</v>
      </c>
      <c r="M5" s="307"/>
      <c r="N5" s="305" t="s">
        <v>10</v>
      </c>
      <c r="O5" s="297" t="s">
        <v>10</v>
      </c>
      <c r="P5" s="306" t="s">
        <v>21</v>
      </c>
      <c r="Q5" s="307"/>
      <c r="R5" s="324" t="s">
        <v>732</v>
      </c>
      <c r="S5" s="324"/>
      <c r="T5" s="292" t="s">
        <v>11</v>
      </c>
      <c r="U5" s="293" t="s">
        <v>11</v>
      </c>
      <c r="V5" s="305" t="s">
        <v>22</v>
      </c>
      <c r="W5" s="297"/>
      <c r="X5" s="292" t="s">
        <v>27</v>
      </c>
      <c r="Y5" s="293"/>
      <c r="Z5" s="292" t="s">
        <v>733</v>
      </c>
      <c r="AA5" s="293"/>
      <c r="AB5" s="292" t="s">
        <v>659</v>
      </c>
      <c r="AC5" s="293" t="s">
        <v>11</v>
      </c>
    </row>
    <row r="6" spans="1:39" ht="21.75" customHeight="1">
      <c r="A6" s="176" t="s">
        <v>1219</v>
      </c>
      <c r="B6" s="308">
        <v>112.5</v>
      </c>
      <c r="C6" s="309"/>
      <c r="D6" s="308">
        <v>115</v>
      </c>
      <c r="E6" s="309"/>
      <c r="F6" s="308">
        <v>97.2</v>
      </c>
      <c r="G6" s="309"/>
      <c r="H6" s="308">
        <v>115.1</v>
      </c>
      <c r="I6" s="309"/>
      <c r="J6" s="308">
        <v>81.2</v>
      </c>
      <c r="K6" s="309"/>
      <c r="L6" s="308">
        <v>58.5</v>
      </c>
      <c r="M6" s="309"/>
      <c r="N6" s="312">
        <v>124.9</v>
      </c>
      <c r="O6" s="312"/>
      <c r="P6" s="308">
        <v>81.2</v>
      </c>
      <c r="Q6" s="309"/>
      <c r="R6" s="312">
        <v>58.5</v>
      </c>
      <c r="S6" s="312"/>
      <c r="T6" s="308">
        <v>124.9</v>
      </c>
      <c r="U6" s="309"/>
      <c r="V6" s="312">
        <v>97.2</v>
      </c>
      <c r="W6" s="312"/>
      <c r="X6" s="308">
        <v>115.1</v>
      </c>
      <c r="Y6" s="309"/>
      <c r="Z6" s="308">
        <v>112.5</v>
      </c>
      <c r="AA6" s="309"/>
      <c r="AB6" s="308">
        <v>115</v>
      </c>
      <c r="AC6" s="309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39" ht="21.75" customHeight="1">
      <c r="A7" s="176" t="s">
        <v>1218</v>
      </c>
      <c r="B7" s="308">
        <v>106.1</v>
      </c>
      <c r="C7" s="309"/>
      <c r="D7" s="308">
        <v>106.1</v>
      </c>
      <c r="E7" s="309"/>
      <c r="F7" s="308">
        <v>89.2</v>
      </c>
      <c r="G7" s="309"/>
      <c r="H7" s="308">
        <v>106.7</v>
      </c>
      <c r="I7" s="309"/>
      <c r="J7" s="308">
        <v>74.599999999999994</v>
      </c>
      <c r="K7" s="309"/>
      <c r="L7" s="308">
        <v>53.4</v>
      </c>
      <c r="M7" s="309"/>
      <c r="N7" s="312">
        <v>116</v>
      </c>
      <c r="O7" s="312"/>
      <c r="P7" s="308">
        <v>74.599999999999994</v>
      </c>
      <c r="Q7" s="309"/>
      <c r="R7" s="312">
        <v>53.4</v>
      </c>
      <c r="S7" s="312"/>
      <c r="T7" s="308">
        <v>116</v>
      </c>
      <c r="U7" s="309"/>
      <c r="V7" s="312">
        <v>89.2</v>
      </c>
      <c r="W7" s="312"/>
      <c r="X7" s="308">
        <v>106.7</v>
      </c>
      <c r="Y7" s="309"/>
      <c r="Z7" s="308">
        <v>106.1</v>
      </c>
      <c r="AA7" s="309"/>
      <c r="AB7" s="308">
        <v>106.1</v>
      </c>
      <c r="AC7" s="309"/>
      <c r="AE7" s="177"/>
      <c r="AF7" s="177"/>
      <c r="AG7" s="177"/>
      <c r="AH7" s="177"/>
      <c r="AI7" s="177"/>
      <c r="AJ7" s="177"/>
      <c r="AK7" s="177"/>
      <c r="AL7" s="177"/>
      <c r="AM7" s="177"/>
    </row>
    <row r="8" spans="1:39" ht="24.75" customHeight="1">
      <c r="A8" s="178" t="s">
        <v>1214</v>
      </c>
      <c r="B8" s="301" t="s">
        <v>1209</v>
      </c>
      <c r="C8" s="302"/>
      <c r="D8" s="301" t="s">
        <v>1209</v>
      </c>
      <c r="E8" s="302"/>
      <c r="F8" s="301" t="s">
        <v>1212</v>
      </c>
      <c r="G8" s="302"/>
      <c r="H8" s="301" t="s">
        <v>1215</v>
      </c>
      <c r="I8" s="302"/>
      <c r="J8" s="301" t="s">
        <v>1212</v>
      </c>
      <c r="K8" s="302"/>
      <c r="L8" s="301" t="s">
        <v>1212</v>
      </c>
      <c r="M8" s="302"/>
      <c r="N8" s="300" t="s">
        <v>1215</v>
      </c>
      <c r="O8" s="300"/>
      <c r="P8" s="301" t="s">
        <v>1208</v>
      </c>
      <c r="Q8" s="302"/>
      <c r="R8" s="300" t="s">
        <v>1208</v>
      </c>
      <c r="S8" s="300"/>
      <c r="T8" s="301" t="s">
        <v>1215</v>
      </c>
      <c r="U8" s="302"/>
      <c r="V8" s="300" t="s">
        <v>1208</v>
      </c>
      <c r="W8" s="300"/>
      <c r="X8" s="301" t="s">
        <v>734</v>
      </c>
      <c r="Y8" s="302"/>
      <c r="Z8" s="301" t="s">
        <v>1211</v>
      </c>
      <c r="AA8" s="302"/>
      <c r="AB8" s="325" t="s">
        <v>1211</v>
      </c>
      <c r="AC8" s="326"/>
      <c r="AE8" s="177"/>
      <c r="AF8" s="177"/>
      <c r="AG8" s="177"/>
      <c r="AH8" s="177"/>
      <c r="AI8" s="177"/>
      <c r="AJ8" s="177"/>
      <c r="AK8" s="177"/>
      <c r="AL8" s="177"/>
      <c r="AM8" s="177"/>
    </row>
    <row r="9" spans="1:39" s="181" customFormat="1" ht="24.75" customHeight="1">
      <c r="A9" s="178" t="s">
        <v>15</v>
      </c>
      <c r="B9" s="301" t="s">
        <v>1215</v>
      </c>
      <c r="C9" s="302"/>
      <c r="D9" s="301" t="s">
        <v>1212</v>
      </c>
      <c r="E9" s="302"/>
      <c r="F9" s="301" t="s">
        <v>1215</v>
      </c>
      <c r="G9" s="302"/>
      <c r="H9" s="301" t="s">
        <v>1212</v>
      </c>
      <c r="I9" s="302"/>
      <c r="J9" s="301" t="s">
        <v>1215</v>
      </c>
      <c r="K9" s="302"/>
      <c r="L9" s="301" t="s">
        <v>1215</v>
      </c>
      <c r="M9" s="302"/>
      <c r="N9" s="300" t="s">
        <v>1212</v>
      </c>
      <c r="O9" s="300"/>
      <c r="P9" s="301" t="s">
        <v>734</v>
      </c>
      <c r="Q9" s="302"/>
      <c r="R9" s="300" t="s">
        <v>1216</v>
      </c>
      <c r="S9" s="300"/>
      <c r="T9" s="301" t="s">
        <v>1210</v>
      </c>
      <c r="U9" s="302"/>
      <c r="V9" s="300" t="s">
        <v>1216</v>
      </c>
      <c r="W9" s="300"/>
      <c r="X9" s="301" t="s">
        <v>1208</v>
      </c>
      <c r="Y9" s="302"/>
      <c r="Z9" s="301" t="s">
        <v>1216</v>
      </c>
      <c r="AA9" s="302"/>
      <c r="AB9" s="301" t="s">
        <v>1210</v>
      </c>
      <c r="AC9" s="302"/>
      <c r="AD9" s="179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s="181" customFormat="1" ht="21" customHeight="1">
      <c r="A10" s="182" t="s">
        <v>16</v>
      </c>
      <c r="B10" s="314"/>
      <c r="C10" s="315"/>
      <c r="D10" s="314"/>
      <c r="E10" s="315"/>
      <c r="F10" s="314"/>
      <c r="G10" s="315"/>
      <c r="H10" s="314"/>
      <c r="I10" s="315"/>
      <c r="J10" s="314"/>
      <c r="K10" s="315"/>
      <c r="L10" s="314"/>
      <c r="M10" s="315"/>
      <c r="N10" s="323"/>
      <c r="O10" s="323"/>
      <c r="P10" s="314"/>
      <c r="Q10" s="315"/>
      <c r="R10" s="323"/>
      <c r="S10" s="323"/>
      <c r="T10" s="314"/>
      <c r="U10" s="315"/>
      <c r="V10" s="323"/>
      <c r="W10" s="323"/>
      <c r="X10" s="314"/>
      <c r="Y10" s="315"/>
      <c r="Z10" s="314"/>
      <c r="AA10" s="315"/>
      <c r="AB10" s="314"/>
      <c r="AC10" s="315"/>
      <c r="AD10" s="183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s="186" customFormat="1" ht="21.75" customHeight="1">
      <c r="A11" s="178" t="s">
        <v>1220</v>
      </c>
      <c r="B11" s="316">
        <v>3</v>
      </c>
      <c r="C11" s="317"/>
      <c r="D11" s="316">
        <v>3</v>
      </c>
      <c r="E11" s="317"/>
      <c r="F11" s="316">
        <v>3</v>
      </c>
      <c r="G11" s="317"/>
      <c r="H11" s="316">
        <v>3</v>
      </c>
      <c r="I11" s="317"/>
      <c r="J11" s="316">
        <v>2</v>
      </c>
      <c r="K11" s="317"/>
      <c r="L11" s="316">
        <v>1</v>
      </c>
      <c r="M11" s="317"/>
      <c r="N11" s="322">
        <v>3</v>
      </c>
      <c r="O11" s="322"/>
      <c r="P11" s="316">
        <v>2</v>
      </c>
      <c r="Q11" s="317"/>
      <c r="R11" s="322">
        <v>1</v>
      </c>
      <c r="S11" s="322"/>
      <c r="T11" s="316">
        <v>3</v>
      </c>
      <c r="U11" s="317"/>
      <c r="V11" s="322">
        <v>3</v>
      </c>
      <c r="W11" s="322"/>
      <c r="X11" s="316">
        <v>3</v>
      </c>
      <c r="Y11" s="317"/>
      <c r="Z11" s="316">
        <v>3</v>
      </c>
      <c r="AA11" s="317"/>
      <c r="AB11" s="316">
        <v>3</v>
      </c>
      <c r="AC11" s="317"/>
      <c r="AD11" s="184"/>
      <c r="AE11" s="185"/>
      <c r="AF11" s="185"/>
      <c r="AG11" s="185"/>
      <c r="AH11" s="185"/>
      <c r="AI11" s="185"/>
      <c r="AJ11" s="185"/>
      <c r="AK11" s="185"/>
      <c r="AL11" s="185"/>
      <c r="AM11" s="185"/>
    </row>
    <row r="12" spans="1:39" s="186" customFormat="1" ht="36" customHeight="1">
      <c r="A12" s="187" t="s">
        <v>18</v>
      </c>
      <c r="B12" s="188" t="s">
        <v>1200</v>
      </c>
      <c r="C12" s="189" t="s">
        <v>1199</v>
      </c>
      <c r="D12" s="188" t="s">
        <v>1200</v>
      </c>
      <c r="E12" s="190" t="s">
        <v>1199</v>
      </c>
      <c r="F12" s="188" t="s">
        <v>1200</v>
      </c>
      <c r="G12" s="190" t="s">
        <v>1199</v>
      </c>
      <c r="H12" s="188" t="s">
        <v>1200</v>
      </c>
      <c r="I12" s="190" t="s">
        <v>1199</v>
      </c>
      <c r="J12" s="188" t="s">
        <v>1200</v>
      </c>
      <c r="K12" s="190" t="s">
        <v>1199</v>
      </c>
      <c r="L12" s="188" t="s">
        <v>1200</v>
      </c>
      <c r="M12" s="190" t="s">
        <v>1199</v>
      </c>
      <c r="N12" s="200" t="s">
        <v>1200</v>
      </c>
      <c r="O12" s="191" t="s">
        <v>1199</v>
      </c>
      <c r="P12" s="188" t="s">
        <v>1200</v>
      </c>
      <c r="Q12" s="190" t="s">
        <v>1199</v>
      </c>
      <c r="R12" s="200" t="s">
        <v>1200</v>
      </c>
      <c r="S12" s="191" t="s">
        <v>1199</v>
      </c>
      <c r="T12" s="188" t="s">
        <v>1200</v>
      </c>
      <c r="U12" s="189" t="s">
        <v>1199</v>
      </c>
      <c r="V12" s="200" t="s">
        <v>1200</v>
      </c>
      <c r="W12" s="191" t="s">
        <v>1199</v>
      </c>
      <c r="X12" s="188" t="s">
        <v>1200</v>
      </c>
      <c r="Y12" s="190" t="s">
        <v>1199</v>
      </c>
      <c r="Z12" s="188" t="s">
        <v>1200</v>
      </c>
      <c r="AA12" s="190" t="s">
        <v>1199</v>
      </c>
      <c r="AB12" s="188" t="s">
        <v>1200</v>
      </c>
      <c r="AC12" s="190" t="s">
        <v>1199</v>
      </c>
      <c r="AD12" s="184"/>
      <c r="AE12" s="185"/>
      <c r="AF12" s="185"/>
      <c r="AG12" s="185"/>
      <c r="AH12" s="185"/>
      <c r="AI12" s="185"/>
      <c r="AJ12" s="185"/>
      <c r="AK12" s="185"/>
      <c r="AL12" s="185"/>
      <c r="AM12" s="185"/>
    </row>
    <row r="13" spans="1:39" ht="26.25" customHeight="1">
      <c r="A13" s="207" t="s">
        <v>20</v>
      </c>
      <c r="B13" s="247">
        <v>3965</v>
      </c>
      <c r="C13" s="247">
        <v>4441</v>
      </c>
      <c r="D13" s="247">
        <v>4237</v>
      </c>
      <c r="E13" s="247">
        <v>4745</v>
      </c>
      <c r="F13" s="247">
        <v>3268</v>
      </c>
      <c r="G13" s="247">
        <v>3660</v>
      </c>
      <c r="H13" s="247">
        <v>4339</v>
      </c>
      <c r="I13" s="247">
        <v>4860</v>
      </c>
      <c r="J13" s="233"/>
      <c r="K13" s="233"/>
      <c r="L13" s="203">
        <v>2054</v>
      </c>
      <c r="M13" s="203">
        <v>2301</v>
      </c>
      <c r="N13" s="203">
        <v>4675</v>
      </c>
      <c r="O13" s="203">
        <v>5236</v>
      </c>
      <c r="P13" s="233"/>
      <c r="Q13" s="233"/>
      <c r="R13" s="201">
        <v>2054</v>
      </c>
      <c r="S13" s="203">
        <v>2301</v>
      </c>
      <c r="T13" s="203">
        <v>4717</v>
      </c>
      <c r="U13" s="203">
        <v>5283</v>
      </c>
      <c r="V13" s="203">
        <v>3268</v>
      </c>
      <c r="W13" s="203">
        <v>3660</v>
      </c>
      <c r="X13" s="203">
        <v>4456</v>
      </c>
      <c r="Y13" s="203">
        <v>4991</v>
      </c>
      <c r="Z13" s="203">
        <v>4179</v>
      </c>
      <c r="AA13" s="203">
        <v>4680</v>
      </c>
      <c r="AB13" s="203">
        <v>4490</v>
      </c>
      <c r="AC13" s="203">
        <v>5028</v>
      </c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 ht="26.25" customHeight="1">
      <c r="A14" s="207" t="s">
        <v>9</v>
      </c>
      <c r="B14" s="247">
        <v>3887</v>
      </c>
      <c r="C14" s="247">
        <v>4354</v>
      </c>
      <c r="D14" s="247">
        <v>4159</v>
      </c>
      <c r="E14" s="247">
        <v>4658</v>
      </c>
      <c r="F14" s="247">
        <v>3203</v>
      </c>
      <c r="G14" s="247">
        <v>3587</v>
      </c>
      <c r="H14" s="247">
        <v>4261</v>
      </c>
      <c r="I14" s="247">
        <v>4772</v>
      </c>
      <c r="J14" s="247">
        <v>2788</v>
      </c>
      <c r="K14" s="247">
        <v>3122</v>
      </c>
      <c r="L14" s="247"/>
      <c r="M14" s="247"/>
      <c r="N14" s="247">
        <v>4590</v>
      </c>
      <c r="O14" s="247">
        <v>5141</v>
      </c>
      <c r="P14" s="247">
        <v>2788</v>
      </c>
      <c r="Q14" s="247">
        <v>3122</v>
      </c>
      <c r="R14" s="248"/>
      <c r="S14" s="247"/>
      <c r="T14" s="247">
        <v>4632</v>
      </c>
      <c r="U14" s="247">
        <v>5188</v>
      </c>
      <c r="V14" s="247">
        <v>3203</v>
      </c>
      <c r="W14" s="247">
        <v>3587</v>
      </c>
      <c r="X14" s="247">
        <v>4378</v>
      </c>
      <c r="Y14" s="247">
        <v>4904</v>
      </c>
      <c r="Z14" s="247">
        <v>4101</v>
      </c>
      <c r="AA14" s="247">
        <v>4593</v>
      </c>
      <c r="AB14" s="247">
        <v>4412</v>
      </c>
      <c r="AC14" s="247">
        <v>4941</v>
      </c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 ht="26.25" customHeight="1">
      <c r="A15" s="207" t="s">
        <v>10</v>
      </c>
      <c r="B15" s="247">
        <v>4023</v>
      </c>
      <c r="C15" s="247">
        <v>4506</v>
      </c>
      <c r="D15" s="247">
        <v>4295</v>
      </c>
      <c r="E15" s="247">
        <v>4811</v>
      </c>
      <c r="F15" s="247">
        <v>3317</v>
      </c>
      <c r="G15" s="247">
        <v>3715</v>
      </c>
      <c r="H15" s="247">
        <v>4398</v>
      </c>
      <c r="I15" s="247">
        <v>4925</v>
      </c>
      <c r="J15" s="247">
        <v>2883</v>
      </c>
      <c r="K15" s="247">
        <v>3229</v>
      </c>
      <c r="L15" s="247"/>
      <c r="M15" s="247"/>
      <c r="N15" s="247">
        <v>4739</v>
      </c>
      <c r="O15" s="247">
        <v>5307</v>
      </c>
      <c r="P15" s="247">
        <v>2883</v>
      </c>
      <c r="Q15" s="247">
        <v>3229</v>
      </c>
      <c r="R15" s="247"/>
      <c r="S15" s="247"/>
      <c r="T15" s="247">
        <v>4781</v>
      </c>
      <c r="U15" s="247">
        <v>5355</v>
      </c>
      <c r="V15" s="247">
        <v>3317</v>
      </c>
      <c r="W15" s="247">
        <v>3715</v>
      </c>
      <c r="X15" s="247">
        <v>4515</v>
      </c>
      <c r="Y15" s="247">
        <v>5057</v>
      </c>
      <c r="Z15" s="247">
        <v>4237</v>
      </c>
      <c r="AA15" s="247">
        <v>4745</v>
      </c>
      <c r="AB15" s="247">
        <v>4548</v>
      </c>
      <c r="AC15" s="247">
        <v>5094</v>
      </c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 ht="26.25" customHeight="1">
      <c r="A16" s="207" t="s">
        <v>21</v>
      </c>
      <c r="B16" s="247">
        <v>3887</v>
      </c>
      <c r="C16" s="247">
        <v>4354</v>
      </c>
      <c r="D16" s="247">
        <v>4159</v>
      </c>
      <c r="E16" s="247">
        <v>4658</v>
      </c>
      <c r="F16" s="247">
        <v>3203</v>
      </c>
      <c r="G16" s="247">
        <v>3587</v>
      </c>
      <c r="H16" s="247">
        <v>4261</v>
      </c>
      <c r="I16" s="247">
        <v>4772</v>
      </c>
      <c r="J16" s="247">
        <v>2788</v>
      </c>
      <c r="K16" s="247">
        <v>3122</v>
      </c>
      <c r="L16" s="247"/>
      <c r="M16" s="247"/>
      <c r="N16" s="247">
        <v>4590</v>
      </c>
      <c r="O16" s="247">
        <v>5141</v>
      </c>
      <c r="P16" s="247">
        <v>2788</v>
      </c>
      <c r="Q16" s="247">
        <v>3122</v>
      </c>
      <c r="R16" s="247"/>
      <c r="S16" s="247"/>
      <c r="T16" s="247">
        <v>4632</v>
      </c>
      <c r="U16" s="247">
        <v>5188</v>
      </c>
      <c r="V16" s="247">
        <v>3203</v>
      </c>
      <c r="W16" s="247">
        <v>3587</v>
      </c>
      <c r="X16" s="247">
        <v>4378</v>
      </c>
      <c r="Y16" s="247">
        <v>4904</v>
      </c>
      <c r="Z16" s="247">
        <v>4101</v>
      </c>
      <c r="AA16" s="247">
        <v>4593</v>
      </c>
      <c r="AB16" s="247">
        <v>4412</v>
      </c>
      <c r="AC16" s="247">
        <v>4941</v>
      </c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26.25" customHeight="1">
      <c r="A17" s="207" t="s">
        <v>11</v>
      </c>
      <c r="B17" s="203">
        <v>4101</v>
      </c>
      <c r="C17" s="203">
        <v>4593</v>
      </c>
      <c r="D17" s="203">
        <v>4373</v>
      </c>
      <c r="E17" s="203">
        <v>4898</v>
      </c>
      <c r="F17" s="203">
        <v>3382</v>
      </c>
      <c r="G17" s="203">
        <v>3788</v>
      </c>
      <c r="H17" s="203">
        <v>4476</v>
      </c>
      <c r="I17" s="203">
        <v>5013</v>
      </c>
      <c r="J17" s="206"/>
      <c r="K17" s="206"/>
      <c r="L17" s="203">
        <v>2123</v>
      </c>
      <c r="M17" s="203">
        <v>2377</v>
      </c>
      <c r="N17" s="203">
        <v>4824</v>
      </c>
      <c r="O17" s="203">
        <v>5402</v>
      </c>
      <c r="P17" s="206"/>
      <c r="Q17" s="206"/>
      <c r="R17" s="203">
        <v>2123</v>
      </c>
      <c r="S17" s="203">
        <v>2377</v>
      </c>
      <c r="T17" s="203">
        <v>4866</v>
      </c>
      <c r="U17" s="203">
        <v>5450</v>
      </c>
      <c r="V17" s="203">
        <v>3382</v>
      </c>
      <c r="W17" s="203">
        <v>3788</v>
      </c>
      <c r="X17" s="206">
        <v>4593</v>
      </c>
      <c r="Y17" s="206">
        <v>5144</v>
      </c>
      <c r="Z17" s="203">
        <v>4315</v>
      </c>
      <c r="AA17" s="203">
        <v>4832</v>
      </c>
      <c r="AB17" s="203">
        <v>4626</v>
      </c>
      <c r="AC17" s="203">
        <v>5181</v>
      </c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 ht="26.25" customHeight="1">
      <c r="A18" s="207" t="s">
        <v>22</v>
      </c>
      <c r="B18" s="203">
        <v>3945</v>
      </c>
      <c r="C18" s="203">
        <v>4419</v>
      </c>
      <c r="D18" s="203">
        <v>4218</v>
      </c>
      <c r="E18" s="203">
        <v>4724</v>
      </c>
      <c r="F18" s="203">
        <v>3252</v>
      </c>
      <c r="G18" s="203">
        <v>3642</v>
      </c>
      <c r="H18" s="203">
        <v>4320</v>
      </c>
      <c r="I18" s="203">
        <v>4838</v>
      </c>
      <c r="J18" s="203">
        <v>2829</v>
      </c>
      <c r="K18" s="203">
        <v>3168</v>
      </c>
      <c r="L18" s="206"/>
      <c r="M18" s="206"/>
      <c r="N18" s="203">
        <v>4654</v>
      </c>
      <c r="O18" s="203">
        <v>5212</v>
      </c>
      <c r="P18" s="203">
        <v>2829</v>
      </c>
      <c r="Q18" s="203">
        <v>3168</v>
      </c>
      <c r="R18" s="206"/>
      <c r="S18" s="206"/>
      <c r="T18" s="203">
        <v>4696</v>
      </c>
      <c r="U18" s="203">
        <v>5260</v>
      </c>
      <c r="V18" s="203">
        <v>3252</v>
      </c>
      <c r="W18" s="203">
        <v>3642</v>
      </c>
      <c r="X18" s="206">
        <v>4437</v>
      </c>
      <c r="Y18" s="206">
        <v>4969</v>
      </c>
      <c r="Z18" s="203">
        <v>4159</v>
      </c>
      <c r="AA18" s="203">
        <v>4658</v>
      </c>
      <c r="AB18" s="203">
        <v>4470</v>
      </c>
      <c r="AC18" s="203">
        <v>5007</v>
      </c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 ht="26.25" customHeight="1">
      <c r="A19" s="207" t="s">
        <v>27</v>
      </c>
      <c r="B19" s="206">
        <v>4023</v>
      </c>
      <c r="C19" s="206">
        <v>4506</v>
      </c>
      <c r="D19" s="206">
        <v>4295</v>
      </c>
      <c r="E19" s="206">
        <v>4811</v>
      </c>
      <c r="F19" s="206">
        <v>3317</v>
      </c>
      <c r="G19" s="206">
        <v>3715</v>
      </c>
      <c r="H19" s="206">
        <v>4398</v>
      </c>
      <c r="I19" s="206">
        <v>4925</v>
      </c>
      <c r="J19" s="206">
        <v>2883</v>
      </c>
      <c r="K19" s="206">
        <v>3229</v>
      </c>
      <c r="L19" s="206"/>
      <c r="M19" s="206"/>
      <c r="N19" s="206">
        <v>4739</v>
      </c>
      <c r="O19" s="206">
        <v>5307</v>
      </c>
      <c r="P19" s="206">
        <v>2883</v>
      </c>
      <c r="Q19" s="206">
        <v>3229</v>
      </c>
      <c r="R19" s="206"/>
      <c r="S19" s="206"/>
      <c r="T19" s="206">
        <v>4781</v>
      </c>
      <c r="U19" s="206">
        <v>5355</v>
      </c>
      <c r="V19" s="206">
        <v>3317</v>
      </c>
      <c r="W19" s="206">
        <v>3715</v>
      </c>
      <c r="X19" s="206">
        <v>4515</v>
      </c>
      <c r="Y19" s="206">
        <v>5057</v>
      </c>
      <c r="Z19" s="206">
        <v>4237</v>
      </c>
      <c r="AA19" s="206">
        <v>4745</v>
      </c>
      <c r="AB19" s="206">
        <v>4548</v>
      </c>
      <c r="AC19" s="206">
        <v>5094</v>
      </c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 ht="26.25" customHeight="1">
      <c r="A20" s="207" t="s">
        <v>23</v>
      </c>
      <c r="B20" s="203">
        <v>3945</v>
      </c>
      <c r="C20" s="203">
        <v>4419</v>
      </c>
      <c r="D20" s="203">
        <v>4218</v>
      </c>
      <c r="E20" s="203">
        <v>4724</v>
      </c>
      <c r="F20" s="203">
        <v>3252</v>
      </c>
      <c r="G20" s="203">
        <v>3642</v>
      </c>
      <c r="H20" s="203">
        <v>4320</v>
      </c>
      <c r="I20" s="203">
        <v>4838</v>
      </c>
      <c r="J20" s="203">
        <v>2829</v>
      </c>
      <c r="K20" s="203">
        <v>3168</v>
      </c>
      <c r="L20" s="206"/>
      <c r="M20" s="206"/>
      <c r="N20" s="203">
        <v>4654</v>
      </c>
      <c r="O20" s="203">
        <v>5212</v>
      </c>
      <c r="P20" s="203">
        <v>2829</v>
      </c>
      <c r="Q20" s="203">
        <v>3168</v>
      </c>
      <c r="R20" s="206"/>
      <c r="S20" s="206"/>
      <c r="T20" s="203">
        <v>4696</v>
      </c>
      <c r="U20" s="203">
        <v>5260</v>
      </c>
      <c r="V20" s="203">
        <v>3252</v>
      </c>
      <c r="W20" s="203">
        <v>3642</v>
      </c>
      <c r="X20" s="206">
        <v>4437</v>
      </c>
      <c r="Y20" s="206">
        <v>4969</v>
      </c>
      <c r="Z20" s="203">
        <v>4159</v>
      </c>
      <c r="AA20" s="203">
        <v>4658</v>
      </c>
      <c r="AB20" s="203">
        <v>4470</v>
      </c>
      <c r="AC20" s="203">
        <v>5007</v>
      </c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 ht="26.25" customHeight="1">
      <c r="A21" s="207" t="s">
        <v>733</v>
      </c>
      <c r="B21" s="203">
        <v>4101</v>
      </c>
      <c r="C21" s="203">
        <v>4593</v>
      </c>
      <c r="D21" s="203">
        <v>4373</v>
      </c>
      <c r="E21" s="203">
        <v>4898</v>
      </c>
      <c r="F21" s="203">
        <v>3382</v>
      </c>
      <c r="G21" s="203">
        <v>3788</v>
      </c>
      <c r="H21" s="203">
        <v>4476</v>
      </c>
      <c r="I21" s="203">
        <v>5013</v>
      </c>
      <c r="J21" s="206"/>
      <c r="K21" s="206"/>
      <c r="L21" s="203">
        <v>2123</v>
      </c>
      <c r="M21" s="203">
        <v>2377</v>
      </c>
      <c r="N21" s="203">
        <v>4824</v>
      </c>
      <c r="O21" s="203">
        <v>5402</v>
      </c>
      <c r="P21" s="206"/>
      <c r="Q21" s="206"/>
      <c r="R21" s="203">
        <v>2123</v>
      </c>
      <c r="S21" s="203">
        <v>2377</v>
      </c>
      <c r="T21" s="203">
        <v>4866</v>
      </c>
      <c r="U21" s="203">
        <v>5450</v>
      </c>
      <c r="V21" s="203">
        <v>3382</v>
      </c>
      <c r="W21" s="203">
        <v>3788</v>
      </c>
      <c r="X21" s="206">
        <v>4593</v>
      </c>
      <c r="Y21" s="206">
        <v>5144</v>
      </c>
      <c r="Z21" s="203">
        <v>4315</v>
      </c>
      <c r="AA21" s="203">
        <v>4832</v>
      </c>
      <c r="AB21" s="203">
        <v>4626</v>
      </c>
      <c r="AC21" s="203">
        <v>5181</v>
      </c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26.25" customHeight="1">
      <c r="A22" s="207" t="s">
        <v>659</v>
      </c>
      <c r="B22" s="203">
        <v>3809</v>
      </c>
      <c r="C22" s="203">
        <v>4267</v>
      </c>
      <c r="D22" s="203">
        <v>4081</v>
      </c>
      <c r="E22" s="203">
        <v>4571</v>
      </c>
      <c r="F22" s="203">
        <v>3137</v>
      </c>
      <c r="G22" s="203">
        <v>3514</v>
      </c>
      <c r="H22" s="206">
        <v>4183</v>
      </c>
      <c r="I22" s="206">
        <v>4685</v>
      </c>
      <c r="J22" s="203">
        <v>2733</v>
      </c>
      <c r="K22" s="203">
        <v>3061</v>
      </c>
      <c r="L22" s="206"/>
      <c r="M22" s="206"/>
      <c r="N22" s="203">
        <v>4505</v>
      </c>
      <c r="O22" s="203">
        <v>5045</v>
      </c>
      <c r="P22" s="203">
        <v>2733</v>
      </c>
      <c r="Q22" s="203">
        <v>3061</v>
      </c>
      <c r="R22" s="206"/>
      <c r="S22" s="206"/>
      <c r="T22" s="203">
        <v>4547</v>
      </c>
      <c r="U22" s="203">
        <v>5093</v>
      </c>
      <c r="V22" s="203">
        <v>3137</v>
      </c>
      <c r="W22" s="203">
        <v>3514</v>
      </c>
      <c r="X22" s="206">
        <v>4300</v>
      </c>
      <c r="Y22" s="206">
        <v>4816</v>
      </c>
      <c r="Z22" s="203">
        <v>4023</v>
      </c>
      <c r="AA22" s="203">
        <v>4506</v>
      </c>
      <c r="AB22" s="203">
        <v>4334</v>
      </c>
      <c r="AC22" s="203">
        <v>4854</v>
      </c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 ht="26.25" customHeight="1">
      <c r="A23" s="207" t="s">
        <v>24</v>
      </c>
      <c r="B23" s="206">
        <v>3926</v>
      </c>
      <c r="C23" s="206">
        <v>4397</v>
      </c>
      <c r="D23" s="206">
        <v>4198</v>
      </c>
      <c r="E23" s="206">
        <v>4702</v>
      </c>
      <c r="F23" s="206">
        <v>3235</v>
      </c>
      <c r="G23" s="206">
        <v>3624</v>
      </c>
      <c r="H23" s="206">
        <v>4300</v>
      </c>
      <c r="I23" s="206">
        <v>4816</v>
      </c>
      <c r="J23" s="206">
        <v>2815</v>
      </c>
      <c r="K23" s="206">
        <v>3153</v>
      </c>
      <c r="L23" s="206"/>
      <c r="M23" s="206"/>
      <c r="N23" s="206">
        <v>4632</v>
      </c>
      <c r="O23" s="206">
        <v>5188</v>
      </c>
      <c r="P23" s="206">
        <v>2815</v>
      </c>
      <c r="Q23" s="206">
        <v>3153</v>
      </c>
      <c r="R23" s="206"/>
      <c r="S23" s="206"/>
      <c r="T23" s="206">
        <v>4675</v>
      </c>
      <c r="U23" s="206">
        <v>5236</v>
      </c>
      <c r="V23" s="206">
        <v>3235</v>
      </c>
      <c r="W23" s="206">
        <v>3624</v>
      </c>
      <c r="X23" s="206">
        <v>4417</v>
      </c>
      <c r="Y23" s="206">
        <v>4947</v>
      </c>
      <c r="Z23" s="206">
        <v>4140</v>
      </c>
      <c r="AA23" s="206">
        <v>4637</v>
      </c>
      <c r="AB23" s="206">
        <v>4451</v>
      </c>
      <c r="AC23" s="206">
        <v>4985</v>
      </c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 ht="26.25" customHeight="1">
      <c r="A24" s="207" t="s">
        <v>737</v>
      </c>
      <c r="B24" s="203">
        <v>3965</v>
      </c>
      <c r="C24" s="203">
        <v>4441</v>
      </c>
      <c r="D24" s="203">
        <v>4237</v>
      </c>
      <c r="E24" s="203">
        <v>4745</v>
      </c>
      <c r="F24" s="203">
        <v>3268</v>
      </c>
      <c r="G24" s="203">
        <v>3660</v>
      </c>
      <c r="H24" s="240">
        <v>4339</v>
      </c>
      <c r="I24" s="240">
        <v>4860</v>
      </c>
      <c r="J24" s="203">
        <v>2842</v>
      </c>
      <c r="K24" s="203">
        <v>3183</v>
      </c>
      <c r="L24" s="206"/>
      <c r="M24" s="206"/>
      <c r="N24" s="203">
        <v>4675</v>
      </c>
      <c r="O24" s="203">
        <v>5236</v>
      </c>
      <c r="P24" s="203">
        <v>2842</v>
      </c>
      <c r="Q24" s="203">
        <v>3183</v>
      </c>
      <c r="R24" s="206"/>
      <c r="S24" s="206"/>
      <c r="T24" s="203">
        <v>4717</v>
      </c>
      <c r="U24" s="203">
        <v>5283</v>
      </c>
      <c r="V24" s="203">
        <v>3268</v>
      </c>
      <c r="W24" s="203">
        <v>3660</v>
      </c>
      <c r="X24" s="206">
        <v>4456</v>
      </c>
      <c r="Y24" s="206">
        <v>4991</v>
      </c>
      <c r="Z24" s="203">
        <v>4179</v>
      </c>
      <c r="AA24" s="203">
        <v>4680</v>
      </c>
      <c r="AB24" s="206">
        <v>4490</v>
      </c>
      <c r="AC24" s="206">
        <v>5028</v>
      </c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 ht="26.25" customHeight="1">
      <c r="A25" s="207" t="s">
        <v>660</v>
      </c>
      <c r="B25" s="203">
        <v>4140</v>
      </c>
      <c r="C25" s="203">
        <v>4637</v>
      </c>
      <c r="D25" s="203">
        <v>4412</v>
      </c>
      <c r="E25" s="203">
        <v>4941</v>
      </c>
      <c r="F25" s="203">
        <v>3415</v>
      </c>
      <c r="G25" s="203">
        <v>3825</v>
      </c>
      <c r="H25" s="206">
        <v>4515</v>
      </c>
      <c r="I25" s="206">
        <v>5057</v>
      </c>
      <c r="J25" s="206"/>
      <c r="K25" s="206"/>
      <c r="L25" s="208">
        <v>2142</v>
      </c>
      <c r="M25" s="208">
        <v>2399</v>
      </c>
      <c r="N25" s="203">
        <v>4866</v>
      </c>
      <c r="O25" s="203">
        <v>5450</v>
      </c>
      <c r="P25" s="206"/>
      <c r="Q25" s="206"/>
      <c r="R25" s="241">
        <v>2142</v>
      </c>
      <c r="S25" s="241">
        <v>2399</v>
      </c>
      <c r="T25" s="208">
        <v>4909</v>
      </c>
      <c r="U25" s="208">
        <v>5498</v>
      </c>
      <c r="V25" s="203">
        <v>3415</v>
      </c>
      <c r="W25" s="203">
        <v>3825</v>
      </c>
      <c r="X25" s="206">
        <v>4632</v>
      </c>
      <c r="Y25" s="206">
        <v>5188</v>
      </c>
      <c r="Z25" s="203">
        <v>4354</v>
      </c>
      <c r="AA25" s="203">
        <v>4876</v>
      </c>
      <c r="AB25" s="206">
        <v>4665</v>
      </c>
      <c r="AC25" s="206">
        <v>5224</v>
      </c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 ht="26.25" customHeight="1">
      <c r="A26" s="207" t="s">
        <v>738</v>
      </c>
      <c r="B26" s="206">
        <v>3945</v>
      </c>
      <c r="C26" s="206">
        <v>4419</v>
      </c>
      <c r="D26" s="206">
        <v>4218</v>
      </c>
      <c r="E26" s="206">
        <v>4724</v>
      </c>
      <c r="F26" s="206">
        <v>3252</v>
      </c>
      <c r="G26" s="206">
        <v>3642</v>
      </c>
      <c r="H26" s="206">
        <v>4320</v>
      </c>
      <c r="I26" s="206">
        <v>4838</v>
      </c>
      <c r="J26" s="206">
        <v>2829</v>
      </c>
      <c r="K26" s="206">
        <v>3168</v>
      </c>
      <c r="L26" s="206"/>
      <c r="M26" s="206"/>
      <c r="N26" s="206">
        <v>4654</v>
      </c>
      <c r="O26" s="206">
        <v>5212</v>
      </c>
      <c r="P26" s="206">
        <v>2829</v>
      </c>
      <c r="Q26" s="206">
        <v>3168</v>
      </c>
      <c r="R26" s="206"/>
      <c r="S26" s="206"/>
      <c r="T26" s="206">
        <v>4696</v>
      </c>
      <c r="U26" s="206">
        <v>5260</v>
      </c>
      <c r="V26" s="206">
        <v>3252</v>
      </c>
      <c r="W26" s="206">
        <v>3642</v>
      </c>
      <c r="X26" s="206">
        <v>4437</v>
      </c>
      <c r="Y26" s="206">
        <v>4969</v>
      </c>
      <c r="Z26" s="206">
        <v>4159</v>
      </c>
      <c r="AA26" s="206">
        <v>4658</v>
      </c>
      <c r="AB26" s="206">
        <v>4470</v>
      </c>
      <c r="AC26" s="206">
        <v>5007</v>
      </c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 ht="26.25" customHeight="1">
      <c r="A27" s="207" t="s">
        <v>661</v>
      </c>
      <c r="B27" s="203">
        <v>4062</v>
      </c>
      <c r="C27" s="203">
        <v>4549</v>
      </c>
      <c r="D27" s="203">
        <v>4334</v>
      </c>
      <c r="E27" s="203">
        <v>4854</v>
      </c>
      <c r="F27" s="203">
        <v>3350</v>
      </c>
      <c r="G27" s="203">
        <v>3752</v>
      </c>
      <c r="H27" s="206">
        <v>4437</v>
      </c>
      <c r="I27" s="206">
        <v>4969</v>
      </c>
      <c r="J27" s="203">
        <v>2911</v>
      </c>
      <c r="K27" s="203">
        <v>3260</v>
      </c>
      <c r="L27" s="206"/>
      <c r="M27" s="206"/>
      <c r="N27" s="206">
        <v>4781</v>
      </c>
      <c r="O27" s="206">
        <v>5355</v>
      </c>
      <c r="P27" s="203">
        <v>2911</v>
      </c>
      <c r="Q27" s="203">
        <v>3260</v>
      </c>
      <c r="R27" s="206"/>
      <c r="S27" s="206"/>
      <c r="T27" s="206">
        <v>4824</v>
      </c>
      <c r="U27" s="206">
        <v>5402</v>
      </c>
      <c r="V27" s="203">
        <v>3350</v>
      </c>
      <c r="W27" s="203">
        <v>3752</v>
      </c>
      <c r="X27" s="206">
        <v>4554</v>
      </c>
      <c r="Y27" s="206">
        <v>5101</v>
      </c>
      <c r="Z27" s="203">
        <v>4276</v>
      </c>
      <c r="AA27" s="203">
        <v>4789</v>
      </c>
      <c r="AB27" s="206">
        <v>4587</v>
      </c>
      <c r="AC27" s="206">
        <v>5137</v>
      </c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 ht="26.25" customHeight="1">
      <c r="A28" s="207" t="s">
        <v>739</v>
      </c>
      <c r="B28" s="203">
        <v>3984</v>
      </c>
      <c r="C28" s="203">
        <v>4462</v>
      </c>
      <c r="D28" s="206">
        <v>4256</v>
      </c>
      <c r="E28" s="206">
        <v>4767</v>
      </c>
      <c r="F28" s="203">
        <v>3284</v>
      </c>
      <c r="G28" s="203">
        <v>3678</v>
      </c>
      <c r="H28" s="206">
        <v>4359</v>
      </c>
      <c r="I28" s="206">
        <v>4882</v>
      </c>
      <c r="J28" s="203">
        <v>2856</v>
      </c>
      <c r="K28" s="203">
        <v>3199</v>
      </c>
      <c r="L28" s="206"/>
      <c r="M28" s="206"/>
      <c r="N28" s="203">
        <v>4696</v>
      </c>
      <c r="O28" s="203">
        <v>5260</v>
      </c>
      <c r="P28" s="203">
        <v>2856</v>
      </c>
      <c r="Q28" s="203">
        <v>3199</v>
      </c>
      <c r="R28" s="206"/>
      <c r="S28" s="206"/>
      <c r="T28" s="208">
        <v>4739</v>
      </c>
      <c r="U28" s="208">
        <v>5307</v>
      </c>
      <c r="V28" s="203">
        <v>3284</v>
      </c>
      <c r="W28" s="203">
        <v>3678</v>
      </c>
      <c r="X28" s="206">
        <v>4476</v>
      </c>
      <c r="Y28" s="206">
        <v>5013</v>
      </c>
      <c r="Z28" s="203">
        <v>4198</v>
      </c>
      <c r="AA28" s="203">
        <v>4702</v>
      </c>
      <c r="AB28" s="206">
        <v>4509</v>
      </c>
      <c r="AC28" s="206">
        <v>5050</v>
      </c>
      <c r="AE28" s="177"/>
      <c r="AF28" s="177"/>
      <c r="AG28" s="177"/>
      <c r="AH28" s="177"/>
      <c r="AI28" s="177"/>
      <c r="AJ28" s="177"/>
      <c r="AK28" s="177"/>
      <c r="AL28" s="177"/>
      <c r="AM28" s="177"/>
    </row>
    <row r="29" spans="1:39" ht="26.25" customHeight="1">
      <c r="A29" s="207" t="s">
        <v>662</v>
      </c>
      <c r="B29" s="203">
        <v>4140</v>
      </c>
      <c r="C29" s="203">
        <v>4637</v>
      </c>
      <c r="D29" s="203">
        <v>4412</v>
      </c>
      <c r="E29" s="203">
        <v>4941</v>
      </c>
      <c r="F29" s="203">
        <v>3415</v>
      </c>
      <c r="G29" s="203">
        <v>3825</v>
      </c>
      <c r="H29" s="206">
        <v>4515</v>
      </c>
      <c r="I29" s="206">
        <v>5057</v>
      </c>
      <c r="J29" s="206"/>
      <c r="K29" s="206"/>
      <c r="L29" s="208">
        <v>2142</v>
      </c>
      <c r="M29" s="208">
        <v>2399</v>
      </c>
      <c r="N29" s="206">
        <v>4866</v>
      </c>
      <c r="O29" s="206">
        <v>5450</v>
      </c>
      <c r="P29" s="206"/>
      <c r="Q29" s="206"/>
      <c r="R29" s="208">
        <v>2142</v>
      </c>
      <c r="S29" s="208">
        <v>2399</v>
      </c>
      <c r="T29" s="206">
        <v>4909</v>
      </c>
      <c r="U29" s="206">
        <v>5498</v>
      </c>
      <c r="V29" s="203">
        <v>3415</v>
      </c>
      <c r="W29" s="203">
        <v>3825</v>
      </c>
      <c r="X29" s="206">
        <v>4632</v>
      </c>
      <c r="Y29" s="206">
        <v>5188</v>
      </c>
      <c r="Z29" s="203">
        <v>4354</v>
      </c>
      <c r="AA29" s="203">
        <v>4876</v>
      </c>
      <c r="AB29" s="206">
        <v>4665</v>
      </c>
      <c r="AC29" s="206">
        <v>5224</v>
      </c>
      <c r="AE29" s="177"/>
      <c r="AF29" s="177"/>
      <c r="AG29" s="177"/>
      <c r="AH29" s="177"/>
      <c r="AI29" s="177"/>
      <c r="AJ29" s="177"/>
      <c r="AK29" s="177"/>
      <c r="AL29" s="177"/>
      <c r="AM29" s="177"/>
    </row>
    <row r="30" spans="1:39" ht="26.25" customHeight="1">
      <c r="A30" s="207" t="s">
        <v>740</v>
      </c>
      <c r="B30" s="203">
        <v>3984</v>
      </c>
      <c r="C30" s="203">
        <v>4462</v>
      </c>
      <c r="D30" s="203">
        <v>4256</v>
      </c>
      <c r="E30" s="203">
        <v>4767</v>
      </c>
      <c r="F30" s="203">
        <v>3284</v>
      </c>
      <c r="G30" s="203">
        <v>3678</v>
      </c>
      <c r="H30" s="206">
        <v>4359</v>
      </c>
      <c r="I30" s="206">
        <v>4882</v>
      </c>
      <c r="J30" s="203">
        <v>2856</v>
      </c>
      <c r="K30" s="203">
        <v>3199</v>
      </c>
      <c r="L30" s="206"/>
      <c r="M30" s="206"/>
      <c r="N30" s="203">
        <v>4696</v>
      </c>
      <c r="O30" s="203">
        <v>5260</v>
      </c>
      <c r="P30" s="203">
        <v>2856</v>
      </c>
      <c r="Q30" s="203">
        <v>3199</v>
      </c>
      <c r="R30" s="206"/>
      <c r="S30" s="206"/>
      <c r="T30" s="203">
        <v>4739</v>
      </c>
      <c r="U30" s="203">
        <v>5307</v>
      </c>
      <c r="V30" s="203">
        <v>3284</v>
      </c>
      <c r="W30" s="203">
        <v>3678</v>
      </c>
      <c r="X30" s="206">
        <v>4476</v>
      </c>
      <c r="Y30" s="206">
        <v>5013</v>
      </c>
      <c r="Z30" s="203">
        <v>4198</v>
      </c>
      <c r="AA30" s="203">
        <v>4702</v>
      </c>
      <c r="AB30" s="206">
        <v>4509</v>
      </c>
      <c r="AC30" s="206">
        <v>5050</v>
      </c>
      <c r="AE30" s="177"/>
      <c r="AF30" s="177"/>
      <c r="AG30" s="177"/>
      <c r="AH30" s="177"/>
      <c r="AI30" s="177"/>
      <c r="AJ30" s="177"/>
      <c r="AK30" s="177"/>
      <c r="AL30" s="177"/>
      <c r="AM30" s="177"/>
    </row>
    <row r="31" spans="1:39" ht="26.25" customHeight="1">
      <c r="A31" s="207" t="s">
        <v>741</v>
      </c>
      <c r="B31" s="206">
        <v>4062</v>
      </c>
      <c r="C31" s="206">
        <v>4549</v>
      </c>
      <c r="D31" s="206">
        <v>4334</v>
      </c>
      <c r="E31" s="206">
        <v>4854</v>
      </c>
      <c r="F31" s="206">
        <v>3350</v>
      </c>
      <c r="G31" s="206">
        <v>3752</v>
      </c>
      <c r="H31" s="206">
        <v>4437</v>
      </c>
      <c r="I31" s="206">
        <v>4969</v>
      </c>
      <c r="J31" s="206">
        <v>2911</v>
      </c>
      <c r="K31" s="206">
        <v>3260</v>
      </c>
      <c r="L31" s="206"/>
      <c r="M31" s="206"/>
      <c r="N31" s="206">
        <v>4781</v>
      </c>
      <c r="O31" s="206">
        <v>5355</v>
      </c>
      <c r="P31" s="206">
        <v>2911</v>
      </c>
      <c r="Q31" s="206">
        <v>3260</v>
      </c>
      <c r="R31" s="206"/>
      <c r="S31" s="206"/>
      <c r="T31" s="206">
        <v>4824</v>
      </c>
      <c r="U31" s="206">
        <v>5402</v>
      </c>
      <c r="V31" s="206">
        <v>3350</v>
      </c>
      <c r="W31" s="206">
        <v>3752</v>
      </c>
      <c r="X31" s="206">
        <v>4554</v>
      </c>
      <c r="Y31" s="206">
        <v>5101</v>
      </c>
      <c r="Z31" s="206">
        <v>4276</v>
      </c>
      <c r="AA31" s="206">
        <v>4789</v>
      </c>
      <c r="AB31" s="206">
        <v>4587</v>
      </c>
      <c r="AC31" s="206">
        <v>5137</v>
      </c>
      <c r="AE31" s="177"/>
      <c r="AF31" s="177"/>
      <c r="AG31" s="177"/>
      <c r="AH31" s="177"/>
      <c r="AI31" s="177"/>
      <c r="AJ31" s="177"/>
      <c r="AK31" s="177"/>
      <c r="AL31" s="177"/>
      <c r="AM31" s="177"/>
    </row>
    <row r="32" spans="1:39" ht="26.25" customHeight="1">
      <c r="A32" s="207" t="s">
        <v>736</v>
      </c>
      <c r="B32" s="203">
        <v>3984</v>
      </c>
      <c r="C32" s="203">
        <v>4462</v>
      </c>
      <c r="D32" s="203">
        <v>4256</v>
      </c>
      <c r="E32" s="203">
        <v>4767</v>
      </c>
      <c r="F32" s="203">
        <v>3284</v>
      </c>
      <c r="G32" s="203">
        <v>3678</v>
      </c>
      <c r="H32" s="206">
        <v>4359</v>
      </c>
      <c r="I32" s="206">
        <v>4882</v>
      </c>
      <c r="J32" s="203">
        <v>2856</v>
      </c>
      <c r="K32" s="203">
        <v>3199</v>
      </c>
      <c r="L32" s="206"/>
      <c r="M32" s="206"/>
      <c r="N32" s="203">
        <v>4696</v>
      </c>
      <c r="O32" s="203">
        <v>5260</v>
      </c>
      <c r="P32" s="203">
        <v>2856</v>
      </c>
      <c r="Q32" s="203">
        <v>3199</v>
      </c>
      <c r="R32" s="206"/>
      <c r="S32" s="206"/>
      <c r="T32" s="203">
        <v>4739</v>
      </c>
      <c r="U32" s="203">
        <v>5307</v>
      </c>
      <c r="V32" s="203">
        <v>3284</v>
      </c>
      <c r="W32" s="203">
        <v>3678</v>
      </c>
      <c r="X32" s="206">
        <v>4476</v>
      </c>
      <c r="Y32" s="206">
        <v>5013</v>
      </c>
      <c r="Z32" s="203">
        <v>4198</v>
      </c>
      <c r="AA32" s="203">
        <v>4702</v>
      </c>
      <c r="AB32" s="206">
        <v>4509</v>
      </c>
      <c r="AC32" s="206">
        <v>5050</v>
      </c>
      <c r="AE32" s="177"/>
      <c r="AF32" s="177"/>
      <c r="AG32" s="177"/>
      <c r="AH32" s="177"/>
      <c r="AI32" s="177"/>
      <c r="AJ32" s="177"/>
      <c r="AK32" s="177"/>
      <c r="AL32" s="177"/>
      <c r="AM32" s="177"/>
    </row>
    <row r="33" spans="1:39" ht="26.25" customHeight="1">
      <c r="A33" s="207" t="s">
        <v>25</v>
      </c>
      <c r="B33" s="203">
        <v>4101</v>
      </c>
      <c r="C33" s="203">
        <v>4593</v>
      </c>
      <c r="D33" s="203">
        <v>4373</v>
      </c>
      <c r="E33" s="203">
        <v>4898</v>
      </c>
      <c r="F33" s="203">
        <v>3382</v>
      </c>
      <c r="G33" s="203">
        <v>3788</v>
      </c>
      <c r="H33" s="206">
        <v>4476</v>
      </c>
      <c r="I33" s="206">
        <v>5013</v>
      </c>
      <c r="J33" s="206"/>
      <c r="K33" s="206"/>
      <c r="L33" s="203">
        <v>2123</v>
      </c>
      <c r="M33" s="203">
        <v>2377</v>
      </c>
      <c r="N33" s="203">
        <v>4824</v>
      </c>
      <c r="O33" s="203">
        <v>5402</v>
      </c>
      <c r="P33" s="206"/>
      <c r="Q33" s="206"/>
      <c r="R33" s="206">
        <v>2123</v>
      </c>
      <c r="S33" s="206">
        <v>2377</v>
      </c>
      <c r="T33" s="208">
        <v>4866</v>
      </c>
      <c r="U33" s="208">
        <v>5450</v>
      </c>
      <c r="V33" s="203">
        <v>3382</v>
      </c>
      <c r="W33" s="203">
        <v>3788</v>
      </c>
      <c r="X33" s="206">
        <v>4593</v>
      </c>
      <c r="Y33" s="206">
        <v>5144</v>
      </c>
      <c r="Z33" s="203">
        <v>4315</v>
      </c>
      <c r="AA33" s="203">
        <v>4832</v>
      </c>
      <c r="AB33" s="206">
        <v>4626</v>
      </c>
      <c r="AC33" s="206">
        <v>5181</v>
      </c>
      <c r="AE33" s="177"/>
      <c r="AF33" s="177"/>
      <c r="AG33" s="177"/>
      <c r="AH33" s="177"/>
      <c r="AI33" s="177"/>
      <c r="AJ33" s="177"/>
      <c r="AK33" s="177"/>
      <c r="AL33" s="177"/>
      <c r="AM33" s="177"/>
    </row>
    <row r="34" spans="1:39" ht="26.25" customHeight="1">
      <c r="A34" s="207" t="s">
        <v>742</v>
      </c>
      <c r="B34" s="203">
        <v>3984</v>
      </c>
      <c r="C34" s="203">
        <v>4462</v>
      </c>
      <c r="D34" s="203">
        <v>4256</v>
      </c>
      <c r="E34" s="203">
        <v>4767</v>
      </c>
      <c r="F34" s="203">
        <v>3284</v>
      </c>
      <c r="G34" s="203">
        <v>3678</v>
      </c>
      <c r="H34" s="206">
        <v>4359</v>
      </c>
      <c r="I34" s="206">
        <v>4882</v>
      </c>
      <c r="J34" s="203">
        <v>2856</v>
      </c>
      <c r="K34" s="203">
        <v>3199</v>
      </c>
      <c r="L34" s="206"/>
      <c r="M34" s="206"/>
      <c r="N34" s="203">
        <v>4696</v>
      </c>
      <c r="O34" s="203">
        <v>5260</v>
      </c>
      <c r="P34" s="203">
        <v>2856</v>
      </c>
      <c r="Q34" s="203">
        <v>3199</v>
      </c>
      <c r="R34" s="206"/>
      <c r="S34" s="206"/>
      <c r="T34" s="208">
        <v>4739</v>
      </c>
      <c r="U34" s="208">
        <v>5307</v>
      </c>
      <c r="V34" s="203">
        <v>3284</v>
      </c>
      <c r="W34" s="203">
        <v>3678</v>
      </c>
      <c r="X34" s="206">
        <v>4476</v>
      </c>
      <c r="Y34" s="206">
        <v>5013</v>
      </c>
      <c r="Z34" s="203">
        <v>4198</v>
      </c>
      <c r="AA34" s="203">
        <v>4702</v>
      </c>
      <c r="AB34" s="206">
        <v>4509</v>
      </c>
      <c r="AC34" s="206">
        <v>5050</v>
      </c>
      <c r="AE34" s="177"/>
      <c r="AF34" s="177"/>
      <c r="AG34" s="177"/>
      <c r="AH34" s="177"/>
      <c r="AI34" s="177"/>
      <c r="AJ34" s="177"/>
      <c r="AK34" s="177"/>
      <c r="AL34" s="177"/>
      <c r="AM34" s="177"/>
    </row>
    <row r="35" spans="1:39" ht="26.25" customHeight="1">
      <c r="A35" s="207" t="s">
        <v>743</v>
      </c>
      <c r="B35" s="203">
        <v>4062</v>
      </c>
      <c r="C35" s="203">
        <v>4549</v>
      </c>
      <c r="D35" s="203">
        <v>4334</v>
      </c>
      <c r="E35" s="203">
        <v>4854</v>
      </c>
      <c r="F35" s="203">
        <v>3350</v>
      </c>
      <c r="G35" s="203">
        <v>3752</v>
      </c>
      <c r="H35" s="206">
        <v>4437</v>
      </c>
      <c r="I35" s="206">
        <v>4969</v>
      </c>
      <c r="J35" s="203">
        <v>2911</v>
      </c>
      <c r="K35" s="203">
        <v>3260</v>
      </c>
      <c r="L35" s="206"/>
      <c r="M35" s="206"/>
      <c r="N35" s="203">
        <v>4781</v>
      </c>
      <c r="O35" s="203">
        <v>5355</v>
      </c>
      <c r="P35" s="203">
        <v>2911</v>
      </c>
      <c r="Q35" s="203">
        <v>3260</v>
      </c>
      <c r="R35" s="206"/>
      <c r="S35" s="206"/>
      <c r="T35" s="206">
        <v>4824</v>
      </c>
      <c r="U35" s="206">
        <v>5402</v>
      </c>
      <c r="V35" s="203">
        <v>3350</v>
      </c>
      <c r="W35" s="203">
        <v>3752</v>
      </c>
      <c r="X35" s="206">
        <v>4554</v>
      </c>
      <c r="Y35" s="206">
        <v>5101</v>
      </c>
      <c r="Z35" s="203">
        <v>4276</v>
      </c>
      <c r="AA35" s="203">
        <v>4789</v>
      </c>
      <c r="AB35" s="206">
        <v>4587</v>
      </c>
      <c r="AC35" s="206">
        <v>5137</v>
      </c>
      <c r="AE35" s="177"/>
      <c r="AF35" s="177"/>
      <c r="AG35" s="177"/>
      <c r="AH35" s="177"/>
      <c r="AI35" s="177"/>
      <c r="AJ35" s="177"/>
      <c r="AK35" s="177"/>
      <c r="AL35" s="177"/>
      <c r="AM35" s="177"/>
    </row>
    <row r="36" spans="1:39" ht="26.25" customHeight="1">
      <c r="A36" s="207" t="s">
        <v>744</v>
      </c>
      <c r="B36" s="203">
        <v>3965</v>
      </c>
      <c r="C36" s="203">
        <v>4441</v>
      </c>
      <c r="D36" s="203">
        <v>4237</v>
      </c>
      <c r="E36" s="203">
        <v>4745</v>
      </c>
      <c r="F36" s="203">
        <v>3268</v>
      </c>
      <c r="G36" s="203">
        <v>3660</v>
      </c>
      <c r="H36" s="206">
        <v>4339</v>
      </c>
      <c r="I36" s="206">
        <v>4860</v>
      </c>
      <c r="J36" s="203">
        <v>2842</v>
      </c>
      <c r="K36" s="203">
        <v>3183</v>
      </c>
      <c r="L36" s="206"/>
      <c r="M36" s="206"/>
      <c r="N36" s="203">
        <v>4675</v>
      </c>
      <c r="O36" s="203">
        <v>5236</v>
      </c>
      <c r="P36" s="203">
        <v>2842</v>
      </c>
      <c r="Q36" s="203">
        <v>3183</v>
      </c>
      <c r="R36" s="206"/>
      <c r="S36" s="206"/>
      <c r="T36" s="206">
        <v>4717</v>
      </c>
      <c r="U36" s="206">
        <v>5283</v>
      </c>
      <c r="V36" s="203">
        <v>3268</v>
      </c>
      <c r="W36" s="203">
        <v>3660</v>
      </c>
      <c r="X36" s="206">
        <v>4456</v>
      </c>
      <c r="Y36" s="206">
        <v>4991</v>
      </c>
      <c r="Z36" s="206">
        <v>4179</v>
      </c>
      <c r="AA36" s="206">
        <v>4680</v>
      </c>
      <c r="AB36" s="206">
        <v>4490</v>
      </c>
      <c r="AC36" s="206">
        <v>5028</v>
      </c>
      <c r="AE36" s="177"/>
      <c r="AF36" s="177"/>
      <c r="AG36" s="177"/>
      <c r="AH36" s="177"/>
      <c r="AI36" s="177"/>
      <c r="AJ36" s="177"/>
      <c r="AK36" s="177"/>
      <c r="AL36" s="177"/>
      <c r="AM36" s="177"/>
    </row>
    <row r="37" spans="1:39" ht="26.25" customHeight="1">
      <c r="A37" s="207" t="s">
        <v>745</v>
      </c>
      <c r="B37" s="203">
        <v>4140</v>
      </c>
      <c r="C37" s="203">
        <v>4637</v>
      </c>
      <c r="D37" s="203">
        <v>4412</v>
      </c>
      <c r="E37" s="203">
        <v>4941</v>
      </c>
      <c r="F37" s="203">
        <v>3415</v>
      </c>
      <c r="G37" s="203">
        <v>3825</v>
      </c>
      <c r="H37" s="206">
        <v>4515</v>
      </c>
      <c r="I37" s="206">
        <v>5057</v>
      </c>
      <c r="J37" s="206"/>
      <c r="K37" s="206"/>
      <c r="L37" s="208">
        <v>2142</v>
      </c>
      <c r="M37" s="208">
        <v>2399</v>
      </c>
      <c r="N37" s="208">
        <v>4866</v>
      </c>
      <c r="O37" s="208">
        <v>5450</v>
      </c>
      <c r="P37" s="206"/>
      <c r="Q37" s="206"/>
      <c r="R37" s="203">
        <v>2142</v>
      </c>
      <c r="S37" s="203">
        <v>2399</v>
      </c>
      <c r="T37" s="208">
        <v>4909</v>
      </c>
      <c r="U37" s="208">
        <v>5498</v>
      </c>
      <c r="V37" s="203">
        <v>3415</v>
      </c>
      <c r="W37" s="203">
        <v>3825</v>
      </c>
      <c r="X37" s="206">
        <v>4632</v>
      </c>
      <c r="Y37" s="206">
        <v>5188</v>
      </c>
      <c r="Z37" s="203">
        <v>4354</v>
      </c>
      <c r="AA37" s="203">
        <v>4876</v>
      </c>
      <c r="AB37" s="206">
        <v>4665</v>
      </c>
      <c r="AC37" s="206">
        <v>5224</v>
      </c>
      <c r="AE37" s="177"/>
      <c r="AF37" s="177"/>
      <c r="AG37" s="177"/>
      <c r="AH37" s="177"/>
      <c r="AI37" s="177"/>
      <c r="AJ37" s="177"/>
      <c r="AK37" s="177"/>
      <c r="AL37" s="177"/>
      <c r="AM37" s="177"/>
    </row>
    <row r="38" spans="1:39" ht="26.25" customHeight="1">
      <c r="A38" s="207" t="s">
        <v>746</v>
      </c>
      <c r="B38" s="203">
        <v>3984</v>
      </c>
      <c r="C38" s="203">
        <v>4462</v>
      </c>
      <c r="D38" s="203">
        <v>4256</v>
      </c>
      <c r="E38" s="203">
        <v>4767</v>
      </c>
      <c r="F38" s="203">
        <v>3284</v>
      </c>
      <c r="G38" s="203">
        <v>3678</v>
      </c>
      <c r="H38" s="206">
        <v>4359</v>
      </c>
      <c r="I38" s="206">
        <v>4882</v>
      </c>
      <c r="J38" s="203">
        <v>2856</v>
      </c>
      <c r="K38" s="203">
        <v>3199</v>
      </c>
      <c r="L38" s="206"/>
      <c r="M38" s="206"/>
      <c r="N38" s="203">
        <v>4696</v>
      </c>
      <c r="O38" s="203">
        <v>5260</v>
      </c>
      <c r="P38" s="203">
        <v>2856</v>
      </c>
      <c r="Q38" s="203">
        <v>3199</v>
      </c>
      <c r="R38" s="206"/>
      <c r="S38" s="206"/>
      <c r="T38" s="208">
        <v>4739</v>
      </c>
      <c r="U38" s="208">
        <v>5307</v>
      </c>
      <c r="V38" s="203">
        <v>3284</v>
      </c>
      <c r="W38" s="203">
        <v>3678</v>
      </c>
      <c r="X38" s="206">
        <v>4476</v>
      </c>
      <c r="Y38" s="206">
        <v>5013</v>
      </c>
      <c r="Z38" s="203">
        <v>4198</v>
      </c>
      <c r="AA38" s="203">
        <v>4702</v>
      </c>
      <c r="AB38" s="206">
        <v>4509</v>
      </c>
      <c r="AC38" s="206">
        <v>5050</v>
      </c>
      <c r="AE38" s="177"/>
      <c r="AF38" s="177"/>
      <c r="AG38" s="177"/>
      <c r="AH38" s="177"/>
      <c r="AI38" s="177"/>
      <c r="AJ38" s="177"/>
      <c r="AK38" s="177"/>
      <c r="AL38" s="177"/>
      <c r="AM38" s="177"/>
    </row>
    <row r="39" spans="1:39" ht="26.25" customHeight="1">
      <c r="A39" s="207" t="s">
        <v>747</v>
      </c>
      <c r="B39" s="206">
        <v>4062</v>
      </c>
      <c r="C39" s="206">
        <v>4549</v>
      </c>
      <c r="D39" s="206">
        <v>4334</v>
      </c>
      <c r="E39" s="206">
        <v>4854</v>
      </c>
      <c r="F39" s="206">
        <v>3350</v>
      </c>
      <c r="G39" s="206">
        <v>3752</v>
      </c>
      <c r="H39" s="206">
        <v>4437</v>
      </c>
      <c r="I39" s="206">
        <v>4969</v>
      </c>
      <c r="J39" s="206">
        <v>2911</v>
      </c>
      <c r="K39" s="206">
        <v>3260</v>
      </c>
      <c r="L39" s="206"/>
      <c r="M39" s="206"/>
      <c r="N39" s="206">
        <v>4781</v>
      </c>
      <c r="O39" s="206">
        <v>5355</v>
      </c>
      <c r="P39" s="206">
        <v>2911</v>
      </c>
      <c r="Q39" s="206">
        <v>3260</v>
      </c>
      <c r="R39" s="206"/>
      <c r="S39" s="206"/>
      <c r="T39" s="206">
        <v>4824</v>
      </c>
      <c r="U39" s="206">
        <v>5402</v>
      </c>
      <c r="V39" s="206">
        <v>3350</v>
      </c>
      <c r="W39" s="206">
        <v>3752</v>
      </c>
      <c r="X39" s="206">
        <v>4554</v>
      </c>
      <c r="Y39" s="206">
        <v>5101</v>
      </c>
      <c r="Z39" s="206">
        <v>4276</v>
      </c>
      <c r="AA39" s="206">
        <v>4789</v>
      </c>
      <c r="AB39" s="206">
        <v>4587</v>
      </c>
      <c r="AC39" s="206">
        <v>5137</v>
      </c>
      <c r="AE39" s="177"/>
      <c r="AF39" s="177"/>
      <c r="AG39" s="177"/>
      <c r="AH39" s="177"/>
      <c r="AI39" s="177"/>
      <c r="AJ39" s="177"/>
      <c r="AK39" s="177"/>
      <c r="AL39" s="177"/>
      <c r="AM39" s="177"/>
    </row>
    <row r="40" spans="1:39" s="196" customFormat="1" ht="26.25" customHeight="1">
      <c r="A40" s="207" t="s">
        <v>748</v>
      </c>
      <c r="B40" s="203">
        <v>3984</v>
      </c>
      <c r="C40" s="203">
        <v>4462</v>
      </c>
      <c r="D40" s="203">
        <v>4256</v>
      </c>
      <c r="E40" s="203">
        <v>4767</v>
      </c>
      <c r="F40" s="203">
        <v>3284</v>
      </c>
      <c r="G40" s="203">
        <v>3678</v>
      </c>
      <c r="H40" s="206">
        <v>4359</v>
      </c>
      <c r="I40" s="206">
        <v>4882</v>
      </c>
      <c r="J40" s="203">
        <v>2856</v>
      </c>
      <c r="K40" s="203">
        <v>3199</v>
      </c>
      <c r="L40" s="206"/>
      <c r="M40" s="206"/>
      <c r="N40" s="203">
        <v>4696</v>
      </c>
      <c r="O40" s="203">
        <v>5260</v>
      </c>
      <c r="P40" s="203">
        <v>2856</v>
      </c>
      <c r="Q40" s="203">
        <v>3199</v>
      </c>
      <c r="R40" s="206"/>
      <c r="S40" s="206"/>
      <c r="T40" s="206">
        <v>4739</v>
      </c>
      <c r="U40" s="206">
        <v>5307</v>
      </c>
      <c r="V40" s="203">
        <v>3284</v>
      </c>
      <c r="W40" s="203">
        <v>3678</v>
      </c>
      <c r="X40" s="206">
        <v>4476</v>
      </c>
      <c r="Y40" s="206">
        <v>5013</v>
      </c>
      <c r="Z40" s="203">
        <v>4198</v>
      </c>
      <c r="AA40" s="203">
        <v>4702</v>
      </c>
      <c r="AB40" s="206">
        <v>4509</v>
      </c>
      <c r="AC40" s="206">
        <v>5050</v>
      </c>
      <c r="AD40" s="165"/>
      <c r="AE40" s="195"/>
      <c r="AF40" s="195"/>
      <c r="AG40" s="195"/>
      <c r="AH40" s="195"/>
      <c r="AI40" s="195"/>
      <c r="AJ40" s="195"/>
      <c r="AK40" s="195"/>
      <c r="AL40" s="195"/>
      <c r="AM40" s="195"/>
    </row>
    <row r="41" spans="1:39" s="196" customFormat="1" ht="26.25" customHeight="1">
      <c r="A41" s="207" t="s">
        <v>749</v>
      </c>
      <c r="B41" s="203">
        <v>4140</v>
      </c>
      <c r="C41" s="203">
        <v>4637</v>
      </c>
      <c r="D41" s="208">
        <v>4412</v>
      </c>
      <c r="E41" s="208">
        <v>4941</v>
      </c>
      <c r="F41" s="203">
        <v>3415</v>
      </c>
      <c r="G41" s="203">
        <v>3825</v>
      </c>
      <c r="H41" s="206">
        <v>4515</v>
      </c>
      <c r="I41" s="206">
        <v>5057</v>
      </c>
      <c r="J41" s="206"/>
      <c r="K41" s="206"/>
      <c r="L41" s="203">
        <v>2142</v>
      </c>
      <c r="M41" s="203">
        <v>2399</v>
      </c>
      <c r="N41" s="203">
        <v>4866</v>
      </c>
      <c r="O41" s="203">
        <v>5450</v>
      </c>
      <c r="P41" s="206"/>
      <c r="Q41" s="206"/>
      <c r="R41" s="203">
        <v>2142</v>
      </c>
      <c r="S41" s="203">
        <v>2399</v>
      </c>
      <c r="T41" s="206">
        <v>4909</v>
      </c>
      <c r="U41" s="206">
        <v>5498</v>
      </c>
      <c r="V41" s="203">
        <v>3415</v>
      </c>
      <c r="W41" s="203">
        <v>3825</v>
      </c>
      <c r="X41" s="206">
        <v>4632</v>
      </c>
      <c r="Y41" s="206">
        <v>5188</v>
      </c>
      <c r="Z41" s="203">
        <v>4354</v>
      </c>
      <c r="AA41" s="203">
        <v>4876</v>
      </c>
      <c r="AB41" s="206">
        <v>4665</v>
      </c>
      <c r="AC41" s="206">
        <v>5224</v>
      </c>
      <c r="AD41" s="165"/>
      <c r="AE41" s="195"/>
      <c r="AF41" s="195"/>
      <c r="AG41" s="195"/>
      <c r="AH41" s="195"/>
      <c r="AI41" s="195"/>
      <c r="AJ41" s="195"/>
      <c r="AK41" s="195"/>
      <c r="AL41" s="195"/>
      <c r="AM41" s="195"/>
    </row>
    <row r="42" spans="1:39" s="196" customFormat="1" ht="26.25" customHeight="1">
      <c r="A42" s="207" t="s">
        <v>750</v>
      </c>
      <c r="B42" s="203">
        <v>4101</v>
      </c>
      <c r="C42" s="203">
        <v>4593</v>
      </c>
      <c r="D42" s="203">
        <v>4373</v>
      </c>
      <c r="E42" s="203">
        <v>4898</v>
      </c>
      <c r="F42" s="203">
        <v>3382</v>
      </c>
      <c r="G42" s="203">
        <v>3788</v>
      </c>
      <c r="H42" s="206">
        <v>4476</v>
      </c>
      <c r="I42" s="206">
        <v>5013</v>
      </c>
      <c r="J42" s="203">
        <v>2938</v>
      </c>
      <c r="K42" s="203">
        <v>3291</v>
      </c>
      <c r="L42" s="206"/>
      <c r="M42" s="206"/>
      <c r="N42" s="203">
        <v>4824</v>
      </c>
      <c r="O42" s="203">
        <v>5402</v>
      </c>
      <c r="P42" s="203">
        <v>2938</v>
      </c>
      <c r="Q42" s="203">
        <v>3291</v>
      </c>
      <c r="R42" s="206"/>
      <c r="S42" s="206"/>
      <c r="T42" s="206">
        <v>4866</v>
      </c>
      <c r="U42" s="206">
        <v>5450</v>
      </c>
      <c r="V42" s="203">
        <v>3382</v>
      </c>
      <c r="W42" s="203">
        <v>3788</v>
      </c>
      <c r="X42" s="206">
        <v>4593</v>
      </c>
      <c r="Y42" s="206">
        <v>5144</v>
      </c>
      <c r="Z42" s="203">
        <v>4315</v>
      </c>
      <c r="AA42" s="203">
        <v>4832</v>
      </c>
      <c r="AB42" s="206">
        <v>4626</v>
      </c>
      <c r="AC42" s="206">
        <v>5181</v>
      </c>
      <c r="AD42" s="232"/>
      <c r="AE42" s="195"/>
      <c r="AF42" s="195"/>
      <c r="AG42" s="195"/>
      <c r="AH42" s="195"/>
      <c r="AI42" s="195"/>
      <c r="AJ42" s="195"/>
      <c r="AK42" s="195"/>
      <c r="AL42" s="195"/>
      <c r="AM42" s="195"/>
    </row>
    <row r="43" spans="1:39" s="196" customFormat="1" ht="26.25" customHeight="1">
      <c r="A43" s="207" t="s">
        <v>751</v>
      </c>
      <c r="B43" s="203">
        <v>4081</v>
      </c>
      <c r="C43" s="203">
        <v>4571</v>
      </c>
      <c r="D43" s="203">
        <v>4354</v>
      </c>
      <c r="E43" s="203">
        <v>4876</v>
      </c>
      <c r="F43" s="203">
        <v>3366</v>
      </c>
      <c r="G43" s="203">
        <v>3770</v>
      </c>
      <c r="H43" s="206">
        <v>4456</v>
      </c>
      <c r="I43" s="206">
        <v>4991</v>
      </c>
      <c r="J43" s="203">
        <v>2924</v>
      </c>
      <c r="K43" s="203">
        <v>3275</v>
      </c>
      <c r="L43" s="206"/>
      <c r="M43" s="206"/>
      <c r="N43" s="203">
        <v>4802</v>
      </c>
      <c r="O43" s="203">
        <v>5379</v>
      </c>
      <c r="P43" s="203">
        <v>2924</v>
      </c>
      <c r="Q43" s="203">
        <v>3275</v>
      </c>
      <c r="R43" s="206"/>
      <c r="S43" s="206"/>
      <c r="T43" s="208">
        <v>4845</v>
      </c>
      <c r="U43" s="208">
        <v>5426</v>
      </c>
      <c r="V43" s="203">
        <v>3366</v>
      </c>
      <c r="W43" s="203">
        <v>3770</v>
      </c>
      <c r="X43" s="206">
        <v>4574</v>
      </c>
      <c r="Y43" s="206">
        <v>5122</v>
      </c>
      <c r="Z43" s="203">
        <v>4295</v>
      </c>
      <c r="AA43" s="203">
        <v>4811</v>
      </c>
      <c r="AB43" s="206">
        <v>4606</v>
      </c>
      <c r="AC43" s="206">
        <v>5159</v>
      </c>
      <c r="AD43" s="165"/>
      <c r="AE43" s="195"/>
      <c r="AF43" s="195"/>
      <c r="AG43" s="195"/>
      <c r="AH43" s="195"/>
      <c r="AI43" s="195"/>
      <c r="AJ43" s="195"/>
      <c r="AK43" s="195"/>
      <c r="AL43" s="195"/>
      <c r="AM43" s="195"/>
    </row>
    <row r="44" spans="1:39" s="196" customFormat="1" ht="26.25" customHeight="1">
      <c r="A44" s="192" t="s">
        <v>735</v>
      </c>
      <c r="B44" s="193">
        <v>4101</v>
      </c>
      <c r="C44" s="194">
        <v>4593</v>
      </c>
      <c r="D44" s="193">
        <v>4373</v>
      </c>
      <c r="E44" s="194">
        <v>4898</v>
      </c>
      <c r="F44" s="193">
        <v>3382</v>
      </c>
      <c r="G44" s="194">
        <v>3788</v>
      </c>
      <c r="H44" s="234">
        <v>4476</v>
      </c>
      <c r="I44" s="235">
        <v>5013</v>
      </c>
      <c r="J44" s="193">
        <v>2938</v>
      </c>
      <c r="K44" s="194">
        <v>3291</v>
      </c>
      <c r="L44" s="237"/>
      <c r="M44" s="238"/>
      <c r="N44" s="234">
        <v>4824</v>
      </c>
      <c r="O44" s="235">
        <v>5402</v>
      </c>
      <c r="P44" s="193">
        <v>2938</v>
      </c>
      <c r="Q44" s="194">
        <v>3291</v>
      </c>
      <c r="R44" s="234"/>
      <c r="S44" s="239"/>
      <c r="T44" s="237">
        <v>4866</v>
      </c>
      <c r="U44" s="238">
        <v>5450</v>
      </c>
      <c r="V44" s="201">
        <v>3382</v>
      </c>
      <c r="W44" s="199">
        <v>3788</v>
      </c>
      <c r="X44" s="237">
        <v>4593</v>
      </c>
      <c r="Y44" s="238">
        <v>5144</v>
      </c>
      <c r="Z44" s="193">
        <v>4315</v>
      </c>
      <c r="AA44" s="194">
        <v>4832</v>
      </c>
      <c r="AB44" s="206">
        <v>4626</v>
      </c>
      <c r="AC44" s="206">
        <v>5181</v>
      </c>
      <c r="AD44" s="165"/>
      <c r="AE44" s="195"/>
      <c r="AF44" s="195"/>
      <c r="AG44" s="195"/>
      <c r="AH44" s="195"/>
      <c r="AI44" s="195"/>
      <c r="AJ44" s="195"/>
      <c r="AK44" s="195"/>
      <c r="AL44" s="195"/>
      <c r="AM44" s="195"/>
    </row>
    <row r="45" spans="1:39" s="196" customFormat="1" ht="26.25" customHeight="1">
      <c r="A45" s="207" t="s">
        <v>752</v>
      </c>
      <c r="B45" s="203">
        <v>4101</v>
      </c>
      <c r="C45" s="203">
        <v>4593</v>
      </c>
      <c r="D45" s="203">
        <v>4373</v>
      </c>
      <c r="E45" s="203">
        <v>4898</v>
      </c>
      <c r="F45" s="210">
        <v>3382</v>
      </c>
      <c r="G45" s="203">
        <v>3788</v>
      </c>
      <c r="H45" s="206">
        <v>4476</v>
      </c>
      <c r="I45" s="206">
        <v>5013</v>
      </c>
      <c r="J45" s="203">
        <v>2938</v>
      </c>
      <c r="K45" s="203">
        <v>3291</v>
      </c>
      <c r="L45" s="206"/>
      <c r="M45" s="206"/>
      <c r="N45" s="203">
        <v>4824</v>
      </c>
      <c r="O45" s="203">
        <v>5402</v>
      </c>
      <c r="P45" s="203">
        <v>2938</v>
      </c>
      <c r="Q45" s="203">
        <v>3291</v>
      </c>
      <c r="R45" s="206"/>
      <c r="S45" s="206"/>
      <c r="T45" s="206">
        <v>4866</v>
      </c>
      <c r="U45" s="206">
        <v>5450</v>
      </c>
      <c r="V45" s="203">
        <v>3382</v>
      </c>
      <c r="W45" s="203">
        <v>3788</v>
      </c>
      <c r="X45" s="206">
        <v>4593</v>
      </c>
      <c r="Y45" s="206">
        <v>5144</v>
      </c>
      <c r="Z45" s="203">
        <v>4315</v>
      </c>
      <c r="AA45" s="203">
        <v>4832</v>
      </c>
      <c r="AB45" s="206">
        <v>4626</v>
      </c>
      <c r="AC45" s="206">
        <v>5181</v>
      </c>
      <c r="AD45" s="165"/>
      <c r="AE45" s="195"/>
      <c r="AF45" s="195"/>
      <c r="AG45" s="195"/>
      <c r="AH45" s="195"/>
      <c r="AI45" s="195"/>
      <c r="AJ45" s="195"/>
      <c r="AK45" s="195"/>
      <c r="AL45" s="195"/>
      <c r="AM45" s="195"/>
    </row>
    <row r="46" spans="1:39" s="196" customFormat="1" ht="26.25" customHeight="1">
      <c r="A46" s="207" t="s">
        <v>753</v>
      </c>
      <c r="B46" s="203">
        <v>4101</v>
      </c>
      <c r="C46" s="203">
        <v>4593</v>
      </c>
      <c r="D46" s="203">
        <v>4373</v>
      </c>
      <c r="E46" s="203">
        <v>4898</v>
      </c>
      <c r="F46" s="203">
        <v>3382</v>
      </c>
      <c r="G46" s="203">
        <v>3788</v>
      </c>
      <c r="H46" s="206">
        <v>4476</v>
      </c>
      <c r="I46" s="206">
        <v>5013</v>
      </c>
      <c r="J46" s="203">
        <v>2938</v>
      </c>
      <c r="K46" s="203">
        <v>3291</v>
      </c>
      <c r="L46" s="206"/>
      <c r="M46" s="206"/>
      <c r="N46" s="203">
        <v>4824</v>
      </c>
      <c r="O46" s="203">
        <v>5402</v>
      </c>
      <c r="P46" s="203">
        <v>2938</v>
      </c>
      <c r="Q46" s="203">
        <v>3291</v>
      </c>
      <c r="R46" s="206"/>
      <c r="S46" s="206"/>
      <c r="T46" s="206">
        <v>4866</v>
      </c>
      <c r="U46" s="206">
        <v>5450</v>
      </c>
      <c r="V46" s="203">
        <v>3382</v>
      </c>
      <c r="W46" s="203">
        <v>3788</v>
      </c>
      <c r="X46" s="206">
        <v>4593</v>
      </c>
      <c r="Y46" s="206">
        <v>5144</v>
      </c>
      <c r="Z46" s="203">
        <v>4315</v>
      </c>
      <c r="AA46" s="203">
        <v>4832</v>
      </c>
      <c r="AB46" s="206">
        <v>4626</v>
      </c>
      <c r="AC46" s="206">
        <v>5181</v>
      </c>
      <c r="AD46" s="165"/>
      <c r="AE46" s="195"/>
      <c r="AF46" s="195"/>
      <c r="AG46" s="195"/>
      <c r="AH46" s="195"/>
      <c r="AI46" s="195"/>
      <c r="AJ46" s="195"/>
      <c r="AK46" s="195"/>
      <c r="AL46" s="195"/>
      <c r="AM46" s="195"/>
    </row>
    <row r="47" spans="1:39" s="196" customFormat="1" ht="26.25" customHeight="1">
      <c r="A47" s="207" t="s">
        <v>754</v>
      </c>
      <c r="B47" s="209">
        <v>4101</v>
      </c>
      <c r="C47" s="209">
        <v>4593</v>
      </c>
      <c r="D47" s="209">
        <v>4373</v>
      </c>
      <c r="E47" s="209">
        <v>4898</v>
      </c>
      <c r="F47" s="209">
        <v>3382</v>
      </c>
      <c r="G47" s="209">
        <v>3788</v>
      </c>
      <c r="H47" s="236">
        <v>4476</v>
      </c>
      <c r="I47" s="236">
        <v>5013</v>
      </c>
      <c r="J47" s="209">
        <v>2938</v>
      </c>
      <c r="K47" s="209">
        <v>3291</v>
      </c>
      <c r="L47" s="236"/>
      <c r="M47" s="236"/>
      <c r="N47" s="236">
        <v>4824</v>
      </c>
      <c r="O47" s="236">
        <v>5402</v>
      </c>
      <c r="P47" s="209">
        <v>2938</v>
      </c>
      <c r="Q47" s="209">
        <v>3291</v>
      </c>
      <c r="R47" s="236"/>
      <c r="S47" s="236"/>
      <c r="T47" s="236">
        <v>4866</v>
      </c>
      <c r="U47" s="236">
        <v>5450</v>
      </c>
      <c r="V47" s="209">
        <v>3382</v>
      </c>
      <c r="W47" s="209">
        <v>3788</v>
      </c>
      <c r="X47" s="236">
        <v>4593</v>
      </c>
      <c r="Y47" s="206">
        <v>5144</v>
      </c>
      <c r="Z47" s="209">
        <v>4315</v>
      </c>
      <c r="AA47" s="209">
        <v>4832</v>
      </c>
      <c r="AB47" s="236">
        <v>4626</v>
      </c>
      <c r="AC47" s="236">
        <v>5181</v>
      </c>
      <c r="AD47" s="165"/>
      <c r="AE47" s="195"/>
      <c r="AF47" s="195"/>
      <c r="AG47" s="195"/>
      <c r="AH47" s="195"/>
      <c r="AI47" s="195"/>
      <c r="AJ47" s="195"/>
      <c r="AK47" s="195"/>
      <c r="AL47" s="195"/>
      <c r="AM47" s="195"/>
    </row>
    <row r="48" spans="1:39" s="196" customFormat="1" ht="26.25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65"/>
      <c r="AE48" s="195"/>
      <c r="AF48" s="195"/>
      <c r="AH48" s="195"/>
      <c r="AI48" s="195"/>
      <c r="AJ48" s="195"/>
      <c r="AK48" s="195"/>
      <c r="AL48" s="195"/>
      <c r="AM48" s="195"/>
    </row>
    <row r="49" spans="1:39" s="197" customFormat="1" ht="26.25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65"/>
      <c r="AG49" s="195"/>
    </row>
    <row r="50" spans="1:39" s="197" customFormat="1" ht="26.2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65"/>
    </row>
    <row r="51" spans="1:39" s="197" customFormat="1" ht="26.25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65"/>
    </row>
    <row r="52" spans="1:39" ht="26.25" customHeigh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</row>
    <row r="53" spans="1:39" ht="26.25" customHeigh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</row>
    <row r="54" spans="1:39" ht="19.5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</row>
    <row r="55" spans="1:39" ht="19.5" customHeigh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</row>
    <row r="56" spans="1:39" ht="12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</row>
    <row r="57" spans="1:39" ht="12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</row>
    <row r="58" spans="1:39" ht="1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</row>
    <row r="59" spans="1:39" ht="12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</row>
    <row r="60" spans="1:39" ht="12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</row>
    <row r="61" spans="1:39" ht="1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</row>
    <row r="62" spans="1:39" ht="12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</row>
    <row r="63" spans="1:39" s="165" customFormat="1" ht="1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E63" s="166"/>
      <c r="AF63" s="166"/>
      <c r="AG63" s="166"/>
      <c r="AH63" s="166"/>
      <c r="AI63" s="166"/>
      <c r="AJ63" s="166"/>
      <c r="AK63" s="166"/>
      <c r="AL63" s="166"/>
      <c r="AM63" s="166"/>
    </row>
    <row r="64" spans="1:39" s="165" customFormat="1" ht="12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E64" s="166"/>
      <c r="AF64" s="166"/>
      <c r="AG64" s="166"/>
      <c r="AH64" s="166"/>
      <c r="AI64" s="166"/>
      <c r="AJ64" s="166"/>
      <c r="AK64" s="166"/>
      <c r="AL64" s="166"/>
      <c r="AM64" s="166"/>
    </row>
    <row r="65" spans="1:39" s="165" customFormat="1" ht="1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E65" s="166"/>
      <c r="AF65" s="166"/>
      <c r="AG65" s="166"/>
      <c r="AH65" s="166"/>
      <c r="AI65" s="166"/>
      <c r="AJ65" s="166"/>
      <c r="AK65" s="166"/>
      <c r="AL65" s="166"/>
      <c r="AM65" s="166"/>
    </row>
    <row r="66" spans="1:39" s="165" customFormat="1" ht="12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E66" s="166"/>
      <c r="AF66" s="166"/>
      <c r="AG66" s="166"/>
      <c r="AH66" s="166"/>
      <c r="AI66" s="166"/>
      <c r="AJ66" s="166"/>
      <c r="AK66" s="166"/>
      <c r="AL66" s="166"/>
      <c r="AM66" s="166"/>
    </row>
    <row r="67" spans="1:39" s="165" customFormat="1" ht="12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E67" s="166"/>
      <c r="AF67" s="166"/>
      <c r="AG67" s="166"/>
      <c r="AH67" s="166"/>
      <c r="AI67" s="166"/>
      <c r="AJ67" s="166"/>
      <c r="AK67" s="166"/>
      <c r="AL67" s="166"/>
      <c r="AM67" s="166"/>
    </row>
    <row r="68" spans="1:39" s="165" customFormat="1" ht="12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E68" s="166"/>
      <c r="AF68" s="166"/>
      <c r="AG68" s="166"/>
      <c r="AH68" s="166"/>
      <c r="AI68" s="166"/>
      <c r="AJ68" s="166"/>
      <c r="AK68" s="166"/>
      <c r="AL68" s="166"/>
      <c r="AM68" s="166"/>
    </row>
    <row r="69" spans="1:39" s="165" customFormat="1" ht="12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E69" s="166"/>
      <c r="AF69" s="166"/>
      <c r="AG69" s="166"/>
      <c r="AH69" s="166"/>
      <c r="AI69" s="166"/>
      <c r="AJ69" s="166"/>
      <c r="AK69" s="166"/>
      <c r="AL69" s="166"/>
      <c r="AM69" s="166"/>
    </row>
    <row r="70" spans="1:39" s="165" customFormat="1" ht="12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E70" s="166"/>
      <c r="AF70" s="166"/>
      <c r="AG70" s="166"/>
      <c r="AH70" s="166"/>
      <c r="AI70" s="166"/>
      <c r="AJ70" s="166"/>
      <c r="AK70" s="166"/>
      <c r="AL70" s="166"/>
      <c r="AM70" s="166"/>
    </row>
    <row r="71" spans="1:39" s="165" customFormat="1" ht="12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E71" s="166"/>
      <c r="AF71" s="166"/>
      <c r="AG71" s="166"/>
      <c r="AH71" s="166"/>
      <c r="AI71" s="166"/>
      <c r="AJ71" s="166"/>
      <c r="AK71" s="166"/>
      <c r="AL71" s="166"/>
      <c r="AM71" s="166"/>
    </row>
    <row r="72" spans="1:39" s="165" customFormat="1" ht="12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E72" s="166"/>
      <c r="AF72" s="166"/>
      <c r="AG72" s="166"/>
      <c r="AH72" s="166"/>
      <c r="AI72" s="166"/>
      <c r="AJ72" s="166"/>
      <c r="AK72" s="166"/>
      <c r="AL72" s="166"/>
      <c r="AM72" s="166"/>
    </row>
    <row r="73" spans="1:39" s="165" customFormat="1" ht="12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E73" s="166"/>
      <c r="AF73" s="166"/>
      <c r="AG73" s="166"/>
      <c r="AH73" s="166"/>
      <c r="AI73" s="166"/>
      <c r="AJ73" s="166"/>
      <c r="AK73" s="166"/>
      <c r="AL73" s="166"/>
      <c r="AM73" s="166"/>
    </row>
    <row r="74" spans="1:39" s="165" customFormat="1" ht="12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E74" s="166"/>
      <c r="AF74" s="166"/>
      <c r="AG74" s="166"/>
      <c r="AH74" s="166"/>
      <c r="AI74" s="166"/>
      <c r="AJ74" s="166"/>
      <c r="AK74" s="166"/>
      <c r="AL74" s="166"/>
      <c r="AM74" s="166"/>
    </row>
    <row r="75" spans="1:39" s="165" customFormat="1" ht="12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E75" s="166"/>
      <c r="AF75" s="166"/>
      <c r="AG75" s="166"/>
      <c r="AH75" s="166"/>
      <c r="AI75" s="166"/>
      <c r="AJ75" s="166"/>
      <c r="AK75" s="166"/>
      <c r="AL75" s="166"/>
      <c r="AM75" s="166"/>
    </row>
    <row r="76" spans="1:39" s="165" customFormat="1" ht="12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E76" s="166"/>
      <c r="AF76" s="166"/>
      <c r="AG76" s="166"/>
      <c r="AH76" s="166"/>
      <c r="AI76" s="166"/>
      <c r="AJ76" s="166"/>
      <c r="AK76" s="166"/>
      <c r="AL76" s="166"/>
      <c r="AM76" s="166"/>
    </row>
    <row r="77" spans="1:39" s="165" customFormat="1" ht="12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E77" s="166"/>
      <c r="AF77" s="166"/>
      <c r="AG77" s="166"/>
      <c r="AH77" s="166"/>
      <c r="AI77" s="166"/>
      <c r="AJ77" s="166"/>
      <c r="AK77" s="166"/>
      <c r="AL77" s="166"/>
      <c r="AM77" s="166"/>
    </row>
    <row r="78" spans="1:39" s="165" customFormat="1" ht="12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E78" s="166"/>
      <c r="AF78" s="166"/>
      <c r="AG78" s="166"/>
      <c r="AH78" s="166"/>
      <c r="AI78" s="166"/>
      <c r="AJ78" s="166"/>
      <c r="AK78" s="166"/>
      <c r="AL78" s="166"/>
      <c r="AM78" s="166"/>
    </row>
    <row r="79" spans="1:39" s="165" customFormat="1" ht="1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E79" s="166"/>
      <c r="AF79" s="166"/>
      <c r="AG79" s="166"/>
      <c r="AH79" s="166"/>
      <c r="AI79" s="166"/>
      <c r="AJ79" s="166"/>
      <c r="AK79" s="166"/>
      <c r="AL79" s="166"/>
      <c r="AM79" s="166"/>
    </row>
    <row r="80" spans="1:39" s="165" customFormat="1" ht="12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E80" s="166"/>
      <c r="AF80" s="166"/>
      <c r="AG80" s="166"/>
      <c r="AH80" s="166"/>
      <c r="AI80" s="166"/>
      <c r="AJ80" s="166"/>
      <c r="AK80" s="166"/>
      <c r="AL80" s="166"/>
      <c r="AM80" s="166"/>
    </row>
    <row r="81" spans="1:39" s="165" customFormat="1" ht="12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E81" s="166"/>
      <c r="AF81" s="166"/>
      <c r="AG81" s="166"/>
      <c r="AH81" s="166"/>
      <c r="AI81" s="166"/>
      <c r="AJ81" s="166"/>
      <c r="AK81" s="166"/>
      <c r="AL81" s="166"/>
      <c r="AM81" s="166"/>
    </row>
    <row r="82" spans="1:39" s="165" customFormat="1" ht="12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E82" s="166"/>
      <c r="AF82" s="166"/>
      <c r="AG82" s="166"/>
      <c r="AH82" s="166"/>
      <c r="AI82" s="166"/>
      <c r="AJ82" s="166"/>
      <c r="AK82" s="166"/>
      <c r="AL82" s="166"/>
      <c r="AM82" s="166"/>
    </row>
    <row r="83" spans="1:39" s="165" customFormat="1" ht="12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E83" s="166"/>
      <c r="AF83" s="166"/>
      <c r="AG83" s="166"/>
      <c r="AH83" s="166"/>
      <c r="AI83" s="166"/>
      <c r="AJ83" s="166"/>
      <c r="AK83" s="166"/>
      <c r="AL83" s="166"/>
      <c r="AM83" s="166"/>
    </row>
    <row r="84" spans="1:39" s="165" customFormat="1" ht="12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E84" s="166"/>
      <c r="AF84" s="166"/>
      <c r="AG84" s="166"/>
      <c r="AH84" s="166"/>
      <c r="AI84" s="166"/>
      <c r="AJ84" s="166"/>
      <c r="AK84" s="166"/>
      <c r="AL84" s="166"/>
      <c r="AM84" s="166"/>
    </row>
    <row r="85" spans="1:39" s="165" customFormat="1" ht="12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E85" s="166"/>
      <c r="AF85" s="166"/>
      <c r="AG85" s="166"/>
      <c r="AH85" s="166"/>
      <c r="AI85" s="166"/>
      <c r="AJ85" s="166"/>
      <c r="AK85" s="166"/>
      <c r="AL85" s="166"/>
      <c r="AM85" s="166"/>
    </row>
    <row r="86" spans="1:39" s="165" customFormat="1" ht="12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E86" s="166"/>
      <c r="AF86" s="166"/>
      <c r="AG86" s="166"/>
      <c r="AH86" s="166"/>
      <c r="AI86" s="166"/>
      <c r="AJ86" s="166"/>
      <c r="AK86" s="166"/>
      <c r="AL86" s="166"/>
      <c r="AM86" s="166"/>
    </row>
    <row r="87" spans="1:39" s="165" customFormat="1" ht="12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E87" s="166"/>
      <c r="AF87" s="166"/>
      <c r="AG87" s="166"/>
      <c r="AH87" s="166"/>
      <c r="AI87" s="166"/>
      <c r="AJ87" s="166"/>
      <c r="AK87" s="166"/>
      <c r="AL87" s="166"/>
      <c r="AM87" s="166"/>
    </row>
    <row r="88" spans="1:39" s="165" customFormat="1" ht="12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E88" s="166"/>
      <c r="AF88" s="166"/>
      <c r="AG88" s="166"/>
      <c r="AH88" s="166"/>
      <c r="AI88" s="166"/>
      <c r="AJ88" s="166"/>
      <c r="AK88" s="166"/>
      <c r="AL88" s="166"/>
      <c r="AM88" s="166"/>
    </row>
    <row r="89" spans="1:39" s="165" customFormat="1" ht="12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E89" s="166"/>
      <c r="AF89" s="166"/>
      <c r="AG89" s="166"/>
      <c r="AH89" s="166"/>
      <c r="AI89" s="166"/>
      <c r="AJ89" s="166"/>
      <c r="AK89" s="166"/>
      <c r="AL89" s="166"/>
      <c r="AM89" s="166"/>
    </row>
    <row r="90" spans="1:39" s="165" customFormat="1" ht="12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E90" s="166"/>
      <c r="AF90" s="166"/>
      <c r="AG90" s="166"/>
      <c r="AH90" s="166"/>
      <c r="AI90" s="166"/>
      <c r="AJ90" s="166"/>
      <c r="AK90" s="166"/>
      <c r="AL90" s="166"/>
      <c r="AM90" s="166"/>
    </row>
    <row r="91" spans="1:39" s="165" customFormat="1" ht="12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E91" s="166"/>
      <c r="AF91" s="166"/>
      <c r="AG91" s="166"/>
      <c r="AH91" s="166"/>
      <c r="AI91" s="166"/>
      <c r="AJ91" s="166"/>
      <c r="AK91" s="166"/>
      <c r="AL91" s="166"/>
      <c r="AM91" s="166"/>
    </row>
    <row r="92" spans="1:39" s="165" customFormat="1" ht="12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E92" s="166"/>
      <c r="AF92" s="166"/>
      <c r="AG92" s="166"/>
      <c r="AH92" s="166"/>
      <c r="AI92" s="166"/>
      <c r="AJ92" s="166"/>
      <c r="AK92" s="166"/>
      <c r="AL92" s="166"/>
      <c r="AM92" s="166"/>
    </row>
    <row r="93" spans="1:39" s="165" customFormat="1" ht="12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E93" s="166"/>
      <c r="AF93" s="166"/>
      <c r="AG93" s="166"/>
      <c r="AH93" s="166"/>
      <c r="AI93" s="166"/>
      <c r="AJ93" s="166"/>
      <c r="AK93" s="166"/>
      <c r="AL93" s="166"/>
      <c r="AM93" s="166"/>
    </row>
    <row r="94" spans="1:39" s="165" customFormat="1" ht="12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E94" s="166"/>
      <c r="AF94" s="166"/>
      <c r="AG94" s="166"/>
      <c r="AH94" s="166"/>
      <c r="AI94" s="166"/>
      <c r="AJ94" s="166"/>
      <c r="AK94" s="166"/>
      <c r="AL94" s="166"/>
      <c r="AM94" s="166"/>
    </row>
    <row r="95" spans="1:39" s="165" customFormat="1" ht="12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E95" s="166"/>
      <c r="AF95" s="166"/>
      <c r="AG95" s="166"/>
      <c r="AH95" s="166"/>
      <c r="AI95" s="166"/>
      <c r="AJ95" s="166"/>
      <c r="AK95" s="166"/>
      <c r="AL95" s="166"/>
      <c r="AM95" s="166"/>
    </row>
    <row r="96" spans="1:39" s="165" customFormat="1" ht="12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E96" s="166"/>
      <c r="AF96" s="166"/>
      <c r="AG96" s="166"/>
      <c r="AH96" s="166"/>
      <c r="AI96" s="166"/>
      <c r="AJ96" s="166"/>
      <c r="AK96" s="166"/>
      <c r="AL96" s="166"/>
      <c r="AM96" s="166"/>
    </row>
    <row r="97" spans="1:39" s="165" customFormat="1" ht="12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E97" s="166"/>
      <c r="AF97" s="166"/>
      <c r="AG97" s="166"/>
      <c r="AH97" s="166"/>
      <c r="AI97" s="166"/>
      <c r="AJ97" s="166"/>
      <c r="AK97" s="166"/>
      <c r="AL97" s="166"/>
      <c r="AM97" s="166"/>
    </row>
    <row r="98" spans="1:39" s="165" customFormat="1" ht="12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E98" s="166"/>
      <c r="AF98" s="166"/>
      <c r="AG98" s="166"/>
      <c r="AH98" s="166"/>
      <c r="AI98" s="166"/>
      <c r="AJ98" s="166"/>
      <c r="AK98" s="166"/>
      <c r="AL98" s="166"/>
      <c r="AM98" s="166"/>
    </row>
    <row r="99" spans="1:39" s="165" customFormat="1" ht="12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E99" s="166"/>
      <c r="AF99" s="166"/>
      <c r="AG99" s="166"/>
      <c r="AH99" s="166"/>
      <c r="AI99" s="166"/>
      <c r="AJ99" s="166"/>
      <c r="AK99" s="166"/>
      <c r="AL99" s="166"/>
      <c r="AM99" s="166"/>
    </row>
    <row r="100" spans="1:39" s="165" customFormat="1" ht="12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E100" s="166"/>
      <c r="AF100" s="166"/>
      <c r="AG100" s="166"/>
      <c r="AH100" s="166"/>
      <c r="AI100" s="166"/>
      <c r="AJ100" s="166"/>
      <c r="AK100" s="166"/>
      <c r="AL100" s="166"/>
      <c r="AM100" s="166"/>
    </row>
    <row r="101" spans="1:39" s="165" customFormat="1" ht="12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E101" s="166"/>
      <c r="AF101" s="166"/>
      <c r="AG101" s="166"/>
      <c r="AH101" s="166"/>
      <c r="AI101" s="166"/>
      <c r="AJ101" s="166"/>
      <c r="AK101" s="166"/>
      <c r="AL101" s="166"/>
      <c r="AM101" s="166"/>
    </row>
    <row r="102" spans="1:39" s="165" customFormat="1" ht="12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E102" s="166"/>
      <c r="AF102" s="166"/>
      <c r="AG102" s="166"/>
      <c r="AH102" s="166"/>
      <c r="AI102" s="166"/>
      <c r="AJ102" s="166"/>
      <c r="AK102" s="166"/>
      <c r="AL102" s="166"/>
      <c r="AM102" s="166"/>
    </row>
    <row r="103" spans="1:39" s="165" customFormat="1" ht="12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E103" s="166"/>
      <c r="AF103" s="166"/>
      <c r="AG103" s="166"/>
      <c r="AH103" s="166"/>
      <c r="AI103" s="166"/>
      <c r="AJ103" s="166"/>
      <c r="AK103" s="166"/>
      <c r="AL103" s="166"/>
      <c r="AM103" s="166"/>
    </row>
    <row r="104" spans="1:39" s="165" customFormat="1" ht="12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E104" s="166"/>
      <c r="AF104" s="166"/>
      <c r="AG104" s="166"/>
      <c r="AH104" s="166"/>
      <c r="AI104" s="166"/>
      <c r="AJ104" s="166"/>
      <c r="AK104" s="166"/>
      <c r="AL104" s="166"/>
      <c r="AM104" s="166"/>
    </row>
    <row r="105" spans="1:39" s="165" customFormat="1" ht="12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E105" s="166"/>
      <c r="AF105" s="166"/>
      <c r="AG105" s="166"/>
      <c r="AH105" s="166"/>
      <c r="AI105" s="166"/>
      <c r="AJ105" s="166"/>
      <c r="AK105" s="166"/>
      <c r="AL105" s="166"/>
      <c r="AM105" s="166"/>
    </row>
    <row r="106" spans="1:39" s="165" customFormat="1" ht="12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E106" s="166"/>
      <c r="AF106" s="166"/>
      <c r="AG106" s="166"/>
      <c r="AH106" s="166"/>
      <c r="AI106" s="166"/>
      <c r="AJ106" s="166"/>
      <c r="AK106" s="166"/>
      <c r="AL106" s="166"/>
      <c r="AM106" s="166"/>
    </row>
    <row r="107" spans="1:39" s="165" customFormat="1" ht="12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E107" s="166"/>
      <c r="AF107" s="166"/>
      <c r="AG107" s="166"/>
      <c r="AH107" s="166"/>
      <c r="AI107" s="166"/>
      <c r="AJ107" s="166"/>
      <c r="AK107" s="166"/>
      <c r="AL107" s="166"/>
      <c r="AM107" s="166"/>
    </row>
    <row r="108" spans="1:39" s="165" customFormat="1" ht="12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E108" s="166"/>
      <c r="AF108" s="166"/>
      <c r="AG108" s="166"/>
      <c r="AH108" s="166"/>
      <c r="AI108" s="166"/>
      <c r="AJ108" s="166"/>
      <c r="AK108" s="166"/>
      <c r="AL108" s="166"/>
      <c r="AM108" s="166"/>
    </row>
    <row r="109" spans="1:39" s="165" customFormat="1" ht="12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E109" s="166"/>
      <c r="AF109" s="166"/>
      <c r="AG109" s="166"/>
      <c r="AH109" s="166"/>
      <c r="AI109" s="166"/>
      <c r="AJ109" s="166"/>
      <c r="AK109" s="166"/>
      <c r="AL109" s="166"/>
      <c r="AM109" s="166"/>
    </row>
    <row r="110" spans="1:39" s="165" customFormat="1" ht="12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E110" s="166"/>
      <c r="AF110" s="166"/>
      <c r="AG110" s="166"/>
      <c r="AH110" s="166"/>
      <c r="AI110" s="166"/>
      <c r="AJ110" s="166"/>
      <c r="AK110" s="166"/>
      <c r="AL110" s="166"/>
      <c r="AM110" s="166"/>
    </row>
    <row r="111" spans="1:39" s="165" customFormat="1" ht="12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E111" s="166"/>
      <c r="AF111" s="166"/>
      <c r="AG111" s="166"/>
      <c r="AH111" s="166"/>
      <c r="AI111" s="166"/>
      <c r="AJ111" s="166"/>
      <c r="AK111" s="166"/>
      <c r="AL111" s="166"/>
      <c r="AM111" s="166"/>
    </row>
    <row r="112" spans="1:39" s="165" customFormat="1" ht="12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E112" s="166"/>
      <c r="AF112" s="166"/>
      <c r="AG112" s="166"/>
      <c r="AH112" s="166"/>
      <c r="AI112" s="166"/>
      <c r="AJ112" s="166"/>
      <c r="AK112" s="166"/>
      <c r="AL112" s="166"/>
      <c r="AM112" s="166"/>
    </row>
    <row r="113" spans="1:39" s="165" customFormat="1" ht="12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E113" s="166"/>
      <c r="AF113" s="166"/>
      <c r="AG113" s="166"/>
      <c r="AH113" s="166"/>
      <c r="AI113" s="166"/>
      <c r="AJ113" s="166"/>
      <c r="AK113" s="166"/>
      <c r="AL113" s="166"/>
      <c r="AM113" s="166"/>
    </row>
    <row r="114" spans="1:39" s="165" customFormat="1" ht="12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E114" s="166"/>
      <c r="AF114" s="166"/>
      <c r="AG114" s="166"/>
      <c r="AH114" s="166"/>
      <c r="AI114" s="166"/>
      <c r="AJ114" s="166"/>
      <c r="AK114" s="166"/>
      <c r="AL114" s="166"/>
      <c r="AM114" s="166"/>
    </row>
    <row r="115" spans="1:39" s="165" customFormat="1" ht="12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E115" s="166"/>
      <c r="AF115" s="166"/>
      <c r="AG115" s="166"/>
      <c r="AH115" s="166"/>
      <c r="AI115" s="166"/>
      <c r="AJ115" s="166"/>
      <c r="AK115" s="166"/>
      <c r="AL115" s="166"/>
      <c r="AM115" s="166"/>
    </row>
    <row r="116" spans="1:39" s="165" customFormat="1" ht="12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E116" s="166"/>
      <c r="AF116" s="166"/>
      <c r="AG116" s="166"/>
      <c r="AH116" s="166"/>
      <c r="AI116" s="166"/>
      <c r="AJ116" s="166"/>
      <c r="AK116" s="166"/>
      <c r="AL116" s="166"/>
      <c r="AM116" s="166"/>
    </row>
    <row r="117" spans="1:39" s="165" customFormat="1" ht="12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E117" s="166"/>
      <c r="AF117" s="166"/>
      <c r="AG117" s="166"/>
      <c r="AH117" s="166"/>
      <c r="AI117" s="166"/>
      <c r="AJ117" s="166"/>
      <c r="AK117" s="166"/>
      <c r="AL117" s="166"/>
      <c r="AM117" s="166"/>
    </row>
    <row r="118" spans="1:39" s="165" customFormat="1" ht="12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E118" s="166"/>
      <c r="AF118" s="166"/>
      <c r="AG118" s="166"/>
      <c r="AH118" s="166"/>
      <c r="AI118" s="166"/>
      <c r="AJ118" s="166"/>
      <c r="AK118" s="166"/>
      <c r="AL118" s="166"/>
      <c r="AM118" s="166"/>
    </row>
    <row r="119" spans="1:39" s="165" customFormat="1" ht="12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E119" s="166"/>
      <c r="AF119" s="166"/>
      <c r="AG119" s="166"/>
      <c r="AH119" s="166"/>
      <c r="AI119" s="166"/>
      <c r="AJ119" s="166"/>
      <c r="AK119" s="166"/>
      <c r="AL119" s="166"/>
      <c r="AM119" s="166"/>
    </row>
    <row r="120" spans="1:39" s="165" customFormat="1" ht="12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E120" s="166"/>
      <c r="AF120" s="166"/>
      <c r="AG120" s="166"/>
      <c r="AH120" s="166"/>
      <c r="AI120" s="166"/>
      <c r="AJ120" s="166"/>
      <c r="AK120" s="166"/>
      <c r="AL120" s="166"/>
      <c r="AM120" s="166"/>
    </row>
    <row r="121" spans="1:39" s="165" customFormat="1" ht="12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E121" s="166"/>
      <c r="AF121" s="166"/>
      <c r="AG121" s="166"/>
      <c r="AH121" s="166"/>
      <c r="AI121" s="166"/>
      <c r="AJ121" s="166"/>
      <c r="AK121" s="166"/>
      <c r="AL121" s="166"/>
      <c r="AM121" s="166"/>
    </row>
    <row r="122" spans="1:39" s="165" customFormat="1" ht="12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E122" s="166"/>
      <c r="AF122" s="166"/>
      <c r="AG122" s="166"/>
      <c r="AH122" s="166"/>
      <c r="AI122" s="166"/>
      <c r="AJ122" s="166"/>
      <c r="AK122" s="166"/>
      <c r="AL122" s="166"/>
      <c r="AM122" s="166"/>
    </row>
    <row r="123" spans="1:39" s="165" customFormat="1" ht="12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E123" s="166"/>
      <c r="AF123" s="166"/>
      <c r="AG123" s="166"/>
      <c r="AH123" s="166"/>
      <c r="AI123" s="166"/>
      <c r="AJ123" s="166"/>
      <c r="AK123" s="166"/>
      <c r="AL123" s="166"/>
      <c r="AM123" s="166"/>
    </row>
    <row r="124" spans="1:39" s="165" customFormat="1" ht="12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E124" s="166"/>
      <c r="AF124" s="166"/>
      <c r="AG124" s="166"/>
      <c r="AH124" s="166"/>
      <c r="AI124" s="166"/>
      <c r="AJ124" s="166"/>
      <c r="AK124" s="166"/>
      <c r="AL124" s="166"/>
      <c r="AM124" s="166"/>
    </row>
    <row r="125" spans="1:39" s="165" customFormat="1" ht="12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E125" s="166"/>
      <c r="AF125" s="166"/>
      <c r="AG125" s="166"/>
      <c r="AH125" s="166"/>
      <c r="AI125" s="166"/>
      <c r="AJ125" s="166"/>
      <c r="AK125" s="166"/>
      <c r="AL125" s="166"/>
      <c r="AM125" s="166"/>
    </row>
    <row r="126" spans="1:39" s="165" customFormat="1" ht="12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E126" s="166"/>
      <c r="AF126" s="166"/>
      <c r="AG126" s="166"/>
      <c r="AH126" s="166"/>
      <c r="AI126" s="166"/>
      <c r="AJ126" s="166"/>
      <c r="AK126" s="166"/>
      <c r="AL126" s="166"/>
      <c r="AM126" s="166"/>
    </row>
    <row r="127" spans="1:39" s="165" customFormat="1" ht="12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E127" s="166"/>
      <c r="AF127" s="166"/>
      <c r="AG127" s="166"/>
      <c r="AH127" s="166"/>
      <c r="AI127" s="166"/>
      <c r="AJ127" s="166"/>
      <c r="AK127" s="166"/>
      <c r="AL127" s="166"/>
      <c r="AM127" s="166"/>
    </row>
    <row r="128" spans="1:39" s="165" customFormat="1" ht="12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E128" s="166"/>
      <c r="AF128" s="166"/>
      <c r="AG128" s="166"/>
      <c r="AH128" s="166"/>
      <c r="AI128" s="166"/>
      <c r="AJ128" s="166"/>
      <c r="AK128" s="166"/>
      <c r="AL128" s="166"/>
      <c r="AM128" s="166"/>
    </row>
    <row r="129" spans="1:39" s="165" customFormat="1" ht="12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E129" s="166"/>
      <c r="AF129" s="166"/>
      <c r="AG129" s="166"/>
      <c r="AH129" s="166"/>
      <c r="AI129" s="166"/>
      <c r="AJ129" s="166"/>
      <c r="AK129" s="166"/>
      <c r="AL129" s="166"/>
      <c r="AM129" s="166"/>
    </row>
    <row r="130" spans="1:39" s="165" customFormat="1" ht="12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E130" s="166"/>
      <c r="AF130" s="166"/>
      <c r="AG130" s="166"/>
      <c r="AH130" s="166"/>
      <c r="AI130" s="166"/>
      <c r="AJ130" s="166"/>
      <c r="AK130" s="166"/>
      <c r="AL130" s="166"/>
      <c r="AM130" s="166"/>
    </row>
    <row r="131" spans="1:39" s="165" customFormat="1" ht="12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E131" s="166"/>
      <c r="AF131" s="166"/>
      <c r="AG131" s="166"/>
      <c r="AH131" s="166"/>
      <c r="AI131" s="166"/>
      <c r="AJ131" s="166"/>
      <c r="AK131" s="166"/>
      <c r="AL131" s="166"/>
      <c r="AM131" s="166"/>
    </row>
    <row r="132" spans="1:39" s="165" customFormat="1" ht="12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E132" s="166"/>
      <c r="AF132" s="166"/>
      <c r="AG132" s="166"/>
      <c r="AH132" s="166"/>
      <c r="AI132" s="166"/>
      <c r="AJ132" s="166"/>
      <c r="AK132" s="166"/>
      <c r="AL132" s="166"/>
      <c r="AM132" s="166"/>
    </row>
    <row r="133" spans="1:39" s="165" customFormat="1" ht="12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E133" s="166"/>
      <c r="AF133" s="166"/>
      <c r="AG133" s="166"/>
      <c r="AH133" s="166"/>
      <c r="AI133" s="166"/>
      <c r="AJ133" s="166"/>
      <c r="AK133" s="166"/>
      <c r="AL133" s="166"/>
      <c r="AM133" s="166"/>
    </row>
    <row r="134" spans="1:39" s="165" customFormat="1" ht="12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E134" s="166"/>
      <c r="AF134" s="166"/>
      <c r="AG134" s="166"/>
      <c r="AH134" s="166"/>
      <c r="AI134" s="166"/>
      <c r="AJ134" s="166"/>
      <c r="AK134" s="166"/>
      <c r="AL134" s="166"/>
      <c r="AM134" s="166"/>
    </row>
    <row r="135" spans="1:39" s="165" customFormat="1" ht="12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E135" s="166"/>
      <c r="AF135" s="166"/>
      <c r="AG135" s="166"/>
      <c r="AH135" s="166"/>
      <c r="AI135" s="166"/>
      <c r="AJ135" s="166"/>
      <c r="AK135" s="166"/>
      <c r="AL135" s="166"/>
      <c r="AM135" s="166"/>
    </row>
    <row r="136" spans="1:39" s="165" customFormat="1" ht="12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E136" s="166"/>
      <c r="AF136" s="166"/>
      <c r="AG136" s="166"/>
      <c r="AH136" s="166"/>
      <c r="AI136" s="166"/>
      <c r="AJ136" s="166"/>
      <c r="AK136" s="166"/>
      <c r="AL136" s="166"/>
      <c r="AM136" s="166"/>
    </row>
    <row r="137" spans="1:39" s="165" customFormat="1" ht="12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E137" s="166"/>
      <c r="AF137" s="166"/>
      <c r="AG137" s="166"/>
      <c r="AH137" s="166"/>
      <c r="AI137" s="166"/>
      <c r="AJ137" s="166"/>
      <c r="AK137" s="166"/>
      <c r="AL137" s="166"/>
      <c r="AM137" s="166"/>
    </row>
    <row r="138" spans="1:39" s="165" customFormat="1" ht="12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E138" s="166"/>
      <c r="AF138" s="166"/>
      <c r="AG138" s="166"/>
      <c r="AH138" s="166"/>
      <c r="AI138" s="166"/>
      <c r="AJ138" s="166"/>
      <c r="AK138" s="166"/>
      <c r="AL138" s="166"/>
      <c r="AM138" s="166"/>
    </row>
    <row r="139" spans="1:39" s="165" customFormat="1" ht="12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E139" s="166"/>
      <c r="AF139" s="166"/>
      <c r="AG139" s="166"/>
      <c r="AH139" s="166"/>
      <c r="AI139" s="166"/>
      <c r="AJ139" s="166"/>
      <c r="AK139" s="166"/>
      <c r="AL139" s="166"/>
      <c r="AM139" s="166"/>
    </row>
    <row r="140" spans="1:39" s="165" customFormat="1" ht="12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E140" s="166"/>
      <c r="AF140" s="166"/>
      <c r="AG140" s="166"/>
      <c r="AH140" s="166"/>
      <c r="AI140" s="166"/>
      <c r="AJ140" s="166"/>
      <c r="AK140" s="166"/>
      <c r="AL140" s="166"/>
      <c r="AM140" s="166"/>
    </row>
    <row r="141" spans="1:39" s="165" customFormat="1" ht="12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E141" s="166"/>
      <c r="AF141" s="166"/>
      <c r="AG141" s="166"/>
      <c r="AH141" s="166"/>
      <c r="AI141" s="166"/>
      <c r="AJ141" s="166"/>
      <c r="AK141" s="166"/>
      <c r="AL141" s="166"/>
      <c r="AM141" s="166"/>
    </row>
    <row r="142" spans="1:39" s="165" customFormat="1" ht="12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E142" s="166"/>
      <c r="AF142" s="166"/>
      <c r="AG142" s="166"/>
      <c r="AH142" s="166"/>
      <c r="AI142" s="166"/>
      <c r="AJ142" s="166"/>
      <c r="AK142" s="166"/>
      <c r="AL142" s="166"/>
      <c r="AM142" s="166"/>
    </row>
    <row r="143" spans="1:39" s="165" customFormat="1" ht="12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E143" s="166"/>
      <c r="AF143" s="166"/>
      <c r="AG143" s="166"/>
      <c r="AH143" s="166"/>
      <c r="AI143" s="166"/>
      <c r="AJ143" s="166"/>
      <c r="AK143" s="166"/>
      <c r="AL143" s="166"/>
      <c r="AM143" s="166"/>
    </row>
    <row r="144" spans="1:39" s="165" customFormat="1" ht="12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E144" s="166"/>
      <c r="AF144" s="166"/>
      <c r="AG144" s="166"/>
      <c r="AH144" s="166"/>
      <c r="AI144" s="166"/>
      <c r="AJ144" s="166"/>
      <c r="AK144" s="166"/>
      <c r="AL144" s="166"/>
      <c r="AM144" s="166"/>
    </row>
    <row r="145" spans="1:39" s="165" customFormat="1" ht="12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E145" s="166"/>
      <c r="AF145" s="166"/>
      <c r="AG145" s="166"/>
      <c r="AH145" s="166"/>
      <c r="AI145" s="166"/>
      <c r="AJ145" s="166"/>
      <c r="AK145" s="166"/>
      <c r="AL145" s="166"/>
      <c r="AM145" s="166"/>
    </row>
    <row r="146" spans="1:39" s="165" customFormat="1" ht="12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E146" s="166"/>
      <c r="AF146" s="166"/>
      <c r="AG146" s="166"/>
      <c r="AH146" s="166"/>
      <c r="AI146" s="166"/>
      <c r="AJ146" s="166"/>
      <c r="AK146" s="166"/>
      <c r="AL146" s="166"/>
      <c r="AM146" s="166"/>
    </row>
    <row r="147" spans="1:39" s="165" customFormat="1" ht="12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E147" s="166"/>
      <c r="AF147" s="166"/>
      <c r="AG147" s="166"/>
      <c r="AH147" s="166"/>
      <c r="AI147" s="166"/>
      <c r="AJ147" s="166"/>
      <c r="AK147" s="166"/>
      <c r="AL147" s="166"/>
      <c r="AM147" s="166"/>
    </row>
    <row r="148" spans="1:39" s="165" customFormat="1" ht="12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E148" s="166"/>
      <c r="AF148" s="166"/>
      <c r="AG148" s="166"/>
      <c r="AH148" s="166"/>
      <c r="AI148" s="166"/>
      <c r="AJ148" s="166"/>
      <c r="AK148" s="166"/>
      <c r="AL148" s="166"/>
      <c r="AM148" s="166"/>
    </row>
    <row r="149" spans="1:39" s="165" customFormat="1" ht="12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E149" s="166"/>
      <c r="AF149" s="166"/>
      <c r="AG149" s="166"/>
      <c r="AH149" s="166"/>
      <c r="AI149" s="166"/>
      <c r="AJ149" s="166"/>
      <c r="AK149" s="166"/>
      <c r="AL149" s="166"/>
      <c r="AM149" s="166"/>
    </row>
    <row r="150" spans="1:39" s="165" customFormat="1" ht="12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E150" s="166"/>
      <c r="AF150" s="166"/>
      <c r="AG150" s="166"/>
      <c r="AH150" s="166"/>
      <c r="AI150" s="166"/>
      <c r="AJ150" s="166"/>
      <c r="AK150" s="166"/>
      <c r="AL150" s="166"/>
      <c r="AM150" s="166"/>
    </row>
    <row r="151" spans="1:39" s="165" customFormat="1" ht="12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E151" s="166"/>
      <c r="AF151" s="166"/>
      <c r="AG151" s="166"/>
      <c r="AH151" s="166"/>
      <c r="AI151" s="166"/>
      <c r="AJ151" s="166"/>
      <c r="AK151" s="166"/>
      <c r="AL151" s="166"/>
      <c r="AM151" s="166"/>
    </row>
    <row r="152" spans="1:39" s="165" customFormat="1" ht="12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E152" s="166"/>
      <c r="AF152" s="166"/>
      <c r="AG152" s="166"/>
      <c r="AH152" s="166"/>
      <c r="AI152" s="166"/>
      <c r="AJ152" s="166"/>
      <c r="AK152" s="166"/>
      <c r="AL152" s="166"/>
      <c r="AM152" s="166"/>
    </row>
    <row r="153" spans="1:39" s="165" customFormat="1" ht="12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E153" s="166"/>
      <c r="AF153" s="166"/>
      <c r="AG153" s="166"/>
      <c r="AH153" s="166"/>
      <c r="AI153" s="166"/>
      <c r="AJ153" s="166"/>
      <c r="AK153" s="166"/>
      <c r="AL153" s="166"/>
      <c r="AM153" s="166"/>
    </row>
    <row r="154" spans="1:39" s="165" customFormat="1" ht="12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E154" s="166"/>
      <c r="AF154" s="166"/>
      <c r="AG154" s="166"/>
      <c r="AH154" s="166"/>
      <c r="AI154" s="166"/>
      <c r="AJ154" s="166"/>
      <c r="AK154" s="166"/>
      <c r="AL154" s="166"/>
      <c r="AM154" s="166"/>
    </row>
    <row r="155" spans="1:39" s="165" customFormat="1" ht="12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E155" s="166"/>
      <c r="AF155" s="166"/>
      <c r="AG155" s="166"/>
      <c r="AH155" s="166"/>
      <c r="AI155" s="166"/>
      <c r="AJ155" s="166"/>
      <c r="AK155" s="166"/>
      <c r="AL155" s="166"/>
      <c r="AM155" s="166"/>
    </row>
    <row r="156" spans="1:39" s="165" customFormat="1" ht="12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E156" s="166"/>
      <c r="AF156" s="166"/>
      <c r="AG156" s="166"/>
      <c r="AH156" s="166"/>
      <c r="AI156" s="166"/>
      <c r="AJ156" s="166"/>
      <c r="AK156" s="166"/>
      <c r="AL156" s="166"/>
      <c r="AM156" s="166"/>
    </row>
    <row r="157" spans="1:39" s="165" customFormat="1" ht="12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E157" s="166"/>
      <c r="AF157" s="166"/>
      <c r="AG157" s="166"/>
      <c r="AH157" s="166"/>
      <c r="AI157" s="166"/>
      <c r="AJ157" s="166"/>
      <c r="AK157" s="166"/>
      <c r="AL157" s="166"/>
      <c r="AM157" s="166"/>
    </row>
    <row r="158" spans="1:39" s="165" customFormat="1" ht="12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E158" s="166"/>
      <c r="AF158" s="166"/>
      <c r="AG158" s="166"/>
      <c r="AH158" s="166"/>
      <c r="AI158" s="166"/>
      <c r="AJ158" s="166"/>
      <c r="AK158" s="166"/>
      <c r="AL158" s="166"/>
      <c r="AM158" s="166"/>
    </row>
    <row r="159" spans="1:39" s="165" customFormat="1" ht="12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E159" s="166"/>
      <c r="AF159" s="166"/>
      <c r="AG159" s="166"/>
      <c r="AH159" s="166"/>
      <c r="AI159" s="166"/>
      <c r="AJ159" s="166"/>
      <c r="AK159" s="166"/>
      <c r="AL159" s="166"/>
      <c r="AM159" s="166"/>
    </row>
    <row r="160" spans="1:39" s="165" customFormat="1" ht="12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E160" s="166"/>
      <c r="AF160" s="166"/>
      <c r="AG160" s="166"/>
      <c r="AH160" s="166"/>
      <c r="AI160" s="166"/>
      <c r="AJ160" s="166"/>
      <c r="AK160" s="166"/>
      <c r="AL160" s="166"/>
      <c r="AM160" s="166"/>
    </row>
    <row r="161" spans="1:39" s="165" customFormat="1" ht="12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E161" s="166"/>
      <c r="AF161" s="166"/>
      <c r="AG161" s="166"/>
      <c r="AH161" s="166"/>
      <c r="AI161" s="166"/>
      <c r="AJ161" s="166"/>
      <c r="AK161" s="166"/>
      <c r="AL161" s="166"/>
      <c r="AM161" s="166"/>
    </row>
    <row r="162" spans="1:39" s="165" customFormat="1" ht="12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E162" s="166"/>
      <c r="AF162" s="166"/>
      <c r="AG162" s="166"/>
      <c r="AH162" s="166"/>
      <c r="AI162" s="166"/>
      <c r="AJ162" s="166"/>
      <c r="AK162" s="166"/>
      <c r="AL162" s="166"/>
      <c r="AM162" s="166"/>
    </row>
    <row r="163" spans="1:39" s="165" customFormat="1" ht="12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E163" s="166"/>
      <c r="AF163" s="166"/>
      <c r="AG163" s="166"/>
      <c r="AH163" s="166"/>
      <c r="AI163" s="166"/>
      <c r="AJ163" s="166"/>
      <c r="AK163" s="166"/>
      <c r="AL163" s="166"/>
      <c r="AM163" s="166"/>
    </row>
    <row r="164" spans="1:39" s="165" customFormat="1" ht="12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E164" s="166"/>
      <c r="AF164" s="166"/>
      <c r="AG164" s="166"/>
      <c r="AH164" s="166"/>
      <c r="AI164" s="166"/>
      <c r="AJ164" s="166"/>
      <c r="AK164" s="166"/>
      <c r="AL164" s="166"/>
      <c r="AM164" s="166"/>
    </row>
    <row r="165" spans="1:39" s="165" customFormat="1" ht="12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E165" s="166"/>
      <c r="AF165" s="166"/>
      <c r="AG165" s="166"/>
      <c r="AH165" s="166"/>
      <c r="AI165" s="166"/>
      <c r="AJ165" s="166"/>
      <c r="AK165" s="166"/>
      <c r="AL165" s="166"/>
      <c r="AM165" s="166"/>
    </row>
    <row r="166" spans="1:39" s="165" customFormat="1" ht="12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E166" s="166"/>
      <c r="AF166" s="166"/>
      <c r="AG166" s="166"/>
      <c r="AH166" s="166"/>
      <c r="AI166" s="166"/>
      <c r="AJ166" s="166"/>
      <c r="AK166" s="166"/>
      <c r="AL166" s="166"/>
      <c r="AM166" s="166"/>
    </row>
    <row r="167" spans="1:39" s="165" customFormat="1" ht="12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E167" s="166"/>
      <c r="AF167" s="166"/>
      <c r="AG167" s="166"/>
      <c r="AH167" s="166"/>
      <c r="AI167" s="166"/>
      <c r="AJ167" s="166"/>
      <c r="AK167" s="166"/>
      <c r="AL167" s="166"/>
      <c r="AM167" s="166"/>
    </row>
    <row r="168" spans="1:39" s="165" customFormat="1" ht="12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E168" s="166"/>
      <c r="AF168" s="166"/>
      <c r="AG168" s="166"/>
      <c r="AH168" s="166"/>
      <c r="AI168" s="166"/>
      <c r="AJ168" s="166"/>
      <c r="AK168" s="166"/>
      <c r="AL168" s="166"/>
      <c r="AM168" s="166"/>
    </row>
    <row r="169" spans="1:39" s="165" customFormat="1" ht="12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E169" s="166"/>
      <c r="AF169" s="166"/>
      <c r="AG169" s="166"/>
      <c r="AH169" s="166"/>
      <c r="AI169" s="166"/>
      <c r="AJ169" s="166"/>
      <c r="AK169" s="166"/>
      <c r="AL169" s="166"/>
      <c r="AM169" s="166"/>
    </row>
    <row r="170" spans="1:39" s="165" customFormat="1" ht="12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E170" s="166"/>
      <c r="AF170" s="166"/>
      <c r="AG170" s="166"/>
      <c r="AH170" s="166"/>
      <c r="AI170" s="166"/>
      <c r="AJ170" s="166"/>
      <c r="AK170" s="166"/>
      <c r="AL170" s="166"/>
      <c r="AM170" s="166"/>
    </row>
    <row r="171" spans="1:39" s="165" customFormat="1" ht="12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E171" s="166"/>
      <c r="AF171" s="166"/>
      <c r="AG171" s="166"/>
      <c r="AH171" s="166"/>
      <c r="AI171" s="166"/>
      <c r="AJ171" s="166"/>
      <c r="AK171" s="166"/>
      <c r="AL171" s="166"/>
      <c r="AM171" s="166"/>
    </row>
    <row r="172" spans="1:39" s="165" customFormat="1" ht="12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E172" s="166"/>
      <c r="AF172" s="166"/>
      <c r="AG172" s="166"/>
      <c r="AH172" s="166"/>
      <c r="AI172" s="166"/>
      <c r="AJ172" s="166"/>
      <c r="AK172" s="166"/>
      <c r="AL172" s="166"/>
      <c r="AM172" s="166"/>
    </row>
    <row r="173" spans="1:39" s="165" customFormat="1" ht="12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E173" s="166"/>
      <c r="AF173" s="166"/>
      <c r="AG173" s="166"/>
      <c r="AH173" s="166"/>
      <c r="AI173" s="166"/>
      <c r="AJ173" s="166"/>
      <c r="AK173" s="166"/>
      <c r="AL173" s="166"/>
      <c r="AM173" s="166"/>
    </row>
    <row r="174" spans="1:39" s="165" customFormat="1" ht="12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E174" s="166"/>
      <c r="AF174" s="166"/>
      <c r="AG174" s="166"/>
      <c r="AH174" s="166"/>
      <c r="AI174" s="166"/>
      <c r="AJ174" s="166"/>
      <c r="AK174" s="166"/>
      <c r="AL174" s="166"/>
      <c r="AM174" s="166"/>
    </row>
    <row r="175" spans="1:39" s="165" customFormat="1" ht="12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E175" s="166"/>
      <c r="AF175" s="166"/>
      <c r="AG175" s="166"/>
      <c r="AH175" s="166"/>
      <c r="AI175" s="166"/>
      <c r="AJ175" s="166"/>
      <c r="AK175" s="166"/>
      <c r="AL175" s="166"/>
      <c r="AM175" s="166"/>
    </row>
    <row r="176" spans="1:39" s="165" customFormat="1" ht="12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E176" s="166"/>
      <c r="AF176" s="166"/>
      <c r="AG176" s="166"/>
      <c r="AH176" s="166"/>
      <c r="AI176" s="166"/>
      <c r="AJ176" s="166"/>
      <c r="AK176" s="166"/>
      <c r="AL176" s="166"/>
      <c r="AM176" s="166"/>
    </row>
    <row r="177" spans="1:39" s="165" customFormat="1" ht="12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E177" s="166"/>
      <c r="AF177" s="166"/>
      <c r="AG177" s="166"/>
      <c r="AH177" s="166"/>
      <c r="AI177" s="166"/>
      <c r="AJ177" s="166"/>
      <c r="AK177" s="166"/>
      <c r="AL177" s="166"/>
      <c r="AM177" s="166"/>
    </row>
    <row r="178" spans="1:39" s="165" customFormat="1" ht="12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E178" s="166"/>
      <c r="AF178" s="166"/>
      <c r="AG178" s="166"/>
      <c r="AH178" s="166"/>
      <c r="AI178" s="166"/>
      <c r="AJ178" s="166"/>
      <c r="AK178" s="166"/>
      <c r="AL178" s="166"/>
      <c r="AM178" s="166"/>
    </row>
    <row r="179" spans="1:39" s="165" customFormat="1" ht="12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E179" s="166"/>
      <c r="AF179" s="166"/>
      <c r="AG179" s="166"/>
      <c r="AH179" s="166"/>
      <c r="AI179" s="166"/>
      <c r="AJ179" s="166"/>
      <c r="AK179" s="166"/>
      <c r="AL179" s="166"/>
      <c r="AM179" s="166"/>
    </row>
    <row r="180" spans="1:39" s="165" customFormat="1" ht="12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E180" s="166"/>
      <c r="AF180" s="166"/>
      <c r="AG180" s="166"/>
      <c r="AH180" s="166"/>
      <c r="AI180" s="166"/>
      <c r="AJ180" s="166"/>
      <c r="AK180" s="166"/>
      <c r="AL180" s="166"/>
      <c r="AM180" s="166"/>
    </row>
    <row r="181" spans="1:39" s="165" customFormat="1" ht="12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E181" s="166"/>
      <c r="AF181" s="166"/>
      <c r="AG181" s="166"/>
      <c r="AH181" s="166"/>
      <c r="AI181" s="166"/>
      <c r="AJ181" s="166"/>
      <c r="AK181" s="166"/>
      <c r="AL181" s="166"/>
      <c r="AM181" s="166"/>
    </row>
    <row r="182" spans="1:39" s="165" customFormat="1" ht="12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E182" s="166"/>
      <c r="AF182" s="166"/>
      <c r="AG182" s="166"/>
      <c r="AH182" s="166"/>
      <c r="AI182" s="166"/>
      <c r="AJ182" s="166"/>
      <c r="AK182" s="166"/>
      <c r="AL182" s="166"/>
      <c r="AM182" s="166"/>
    </row>
    <row r="183" spans="1:39" s="165" customFormat="1" ht="12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E183" s="166"/>
      <c r="AF183" s="166"/>
      <c r="AG183" s="166"/>
      <c r="AH183" s="166"/>
      <c r="AI183" s="166"/>
      <c r="AJ183" s="166"/>
      <c r="AK183" s="166"/>
      <c r="AL183" s="166"/>
      <c r="AM183" s="166"/>
    </row>
    <row r="184" spans="1:39" s="165" customFormat="1" ht="12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E184" s="166"/>
      <c r="AF184" s="166"/>
      <c r="AG184" s="166"/>
      <c r="AH184" s="166"/>
      <c r="AI184" s="166"/>
      <c r="AJ184" s="166"/>
      <c r="AK184" s="166"/>
      <c r="AL184" s="166"/>
      <c r="AM184" s="166"/>
    </row>
    <row r="185" spans="1:39" s="165" customFormat="1" ht="12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E185" s="166"/>
      <c r="AF185" s="166"/>
      <c r="AG185" s="166"/>
      <c r="AH185" s="166"/>
      <c r="AI185" s="166"/>
      <c r="AJ185" s="166"/>
      <c r="AK185" s="166"/>
      <c r="AL185" s="166"/>
      <c r="AM185" s="166"/>
    </row>
    <row r="186" spans="1:39" s="165" customFormat="1" ht="12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E186" s="166"/>
      <c r="AF186" s="166"/>
      <c r="AG186" s="166"/>
      <c r="AH186" s="166"/>
      <c r="AI186" s="166"/>
      <c r="AJ186" s="166"/>
      <c r="AK186" s="166"/>
      <c r="AL186" s="166"/>
      <c r="AM186" s="166"/>
    </row>
    <row r="187" spans="1:39" s="165" customFormat="1" ht="12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E187" s="166"/>
      <c r="AF187" s="166"/>
      <c r="AG187" s="166"/>
      <c r="AH187" s="166"/>
      <c r="AI187" s="166"/>
      <c r="AJ187" s="166"/>
      <c r="AK187" s="166"/>
      <c r="AL187" s="166"/>
      <c r="AM187" s="166"/>
    </row>
    <row r="188" spans="1:39" s="165" customFormat="1" ht="12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E188" s="166"/>
      <c r="AF188" s="166"/>
      <c r="AG188" s="166"/>
      <c r="AH188" s="166"/>
      <c r="AI188" s="166"/>
      <c r="AJ188" s="166"/>
      <c r="AK188" s="166"/>
      <c r="AL188" s="166"/>
      <c r="AM188" s="166"/>
    </row>
    <row r="189" spans="1:39" s="165" customFormat="1" ht="12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E189" s="166"/>
      <c r="AF189" s="166"/>
      <c r="AG189" s="166"/>
      <c r="AH189" s="166"/>
      <c r="AI189" s="166"/>
      <c r="AJ189" s="166"/>
      <c r="AK189" s="166"/>
      <c r="AL189" s="166"/>
      <c r="AM189" s="166"/>
    </row>
    <row r="190" spans="1:39" s="165" customFormat="1" ht="12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E190" s="166"/>
      <c r="AF190" s="166"/>
      <c r="AG190" s="166"/>
      <c r="AH190" s="166"/>
      <c r="AI190" s="166"/>
      <c r="AJ190" s="166"/>
      <c r="AK190" s="166"/>
      <c r="AL190" s="166"/>
      <c r="AM190" s="166"/>
    </row>
    <row r="191" spans="1:39" s="165" customFormat="1" ht="12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E191" s="166"/>
      <c r="AF191" s="166"/>
      <c r="AG191" s="166"/>
      <c r="AH191" s="166"/>
      <c r="AI191" s="166"/>
      <c r="AJ191" s="166"/>
      <c r="AK191" s="166"/>
      <c r="AL191" s="166"/>
      <c r="AM191" s="166"/>
    </row>
    <row r="192" spans="1:39" s="165" customFormat="1" ht="12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E192" s="166"/>
      <c r="AF192" s="166"/>
      <c r="AG192" s="166"/>
      <c r="AH192" s="166"/>
      <c r="AI192" s="166"/>
      <c r="AJ192" s="166"/>
      <c r="AK192" s="166"/>
      <c r="AL192" s="166"/>
      <c r="AM192" s="166"/>
    </row>
    <row r="193" spans="1:39" s="165" customFormat="1" ht="12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E193" s="166"/>
      <c r="AF193" s="166"/>
      <c r="AG193" s="166"/>
      <c r="AH193" s="166"/>
      <c r="AI193" s="166"/>
      <c r="AJ193" s="166"/>
      <c r="AK193" s="166"/>
      <c r="AL193" s="166"/>
      <c r="AM193" s="166"/>
    </row>
    <row r="194" spans="1:39" s="165" customFormat="1" ht="12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E194" s="166"/>
      <c r="AF194" s="166"/>
      <c r="AG194" s="166"/>
      <c r="AH194" s="166"/>
      <c r="AI194" s="166"/>
      <c r="AJ194" s="166"/>
      <c r="AK194" s="166"/>
      <c r="AL194" s="166"/>
      <c r="AM194" s="166"/>
    </row>
    <row r="195" spans="1:39" s="165" customFormat="1" ht="12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E195" s="166"/>
      <c r="AF195" s="166"/>
      <c r="AG195" s="166"/>
      <c r="AH195" s="166"/>
      <c r="AI195" s="166"/>
      <c r="AJ195" s="166"/>
      <c r="AK195" s="166"/>
      <c r="AL195" s="166"/>
      <c r="AM195" s="166"/>
    </row>
    <row r="196" spans="1:39" s="165" customFormat="1" ht="12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E196" s="166"/>
      <c r="AF196" s="166"/>
      <c r="AG196" s="166"/>
      <c r="AH196" s="166"/>
      <c r="AI196" s="166"/>
      <c r="AJ196" s="166"/>
      <c r="AK196" s="166"/>
      <c r="AL196" s="166"/>
      <c r="AM196" s="166"/>
    </row>
    <row r="197" spans="1:39" s="165" customFormat="1" ht="12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E197" s="166"/>
      <c r="AF197" s="166"/>
      <c r="AG197" s="166"/>
      <c r="AH197" s="166"/>
      <c r="AI197" s="166"/>
      <c r="AJ197" s="166"/>
      <c r="AK197" s="166"/>
      <c r="AL197" s="166"/>
      <c r="AM197" s="166"/>
    </row>
    <row r="198" spans="1:39" s="165" customFormat="1" ht="12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E198" s="166"/>
      <c r="AF198" s="166"/>
      <c r="AG198" s="166"/>
      <c r="AH198" s="166"/>
      <c r="AI198" s="166"/>
      <c r="AJ198" s="166"/>
      <c r="AK198" s="166"/>
      <c r="AL198" s="166"/>
      <c r="AM198" s="166"/>
    </row>
    <row r="199" spans="1:39" s="165" customFormat="1" ht="12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E199" s="166"/>
      <c r="AF199" s="166"/>
      <c r="AG199" s="166"/>
      <c r="AH199" s="166"/>
      <c r="AI199" s="166"/>
      <c r="AJ199" s="166"/>
      <c r="AK199" s="166"/>
      <c r="AL199" s="166"/>
      <c r="AM199" s="166"/>
    </row>
    <row r="200" spans="1:39" s="165" customFormat="1" ht="12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E200" s="166"/>
      <c r="AF200" s="166"/>
      <c r="AG200" s="166"/>
      <c r="AH200" s="166"/>
      <c r="AI200" s="166"/>
      <c r="AJ200" s="166"/>
      <c r="AK200" s="166"/>
      <c r="AL200" s="166"/>
      <c r="AM200" s="166"/>
    </row>
    <row r="201" spans="1:39" s="165" customFormat="1" ht="12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E201" s="166"/>
      <c r="AF201" s="166"/>
      <c r="AG201" s="166"/>
      <c r="AH201" s="166"/>
      <c r="AI201" s="166"/>
      <c r="AJ201" s="166"/>
      <c r="AK201" s="166"/>
      <c r="AL201" s="166"/>
      <c r="AM201" s="166"/>
    </row>
    <row r="202" spans="1:39" s="165" customFormat="1" ht="12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E202" s="166"/>
      <c r="AF202" s="166"/>
      <c r="AG202" s="166"/>
      <c r="AH202" s="166"/>
      <c r="AI202" s="166"/>
      <c r="AJ202" s="166"/>
      <c r="AK202" s="166"/>
      <c r="AL202" s="166"/>
      <c r="AM202" s="166"/>
    </row>
    <row r="203" spans="1:39" s="165" customFormat="1" ht="12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E203" s="166"/>
      <c r="AF203" s="166"/>
      <c r="AG203" s="166"/>
      <c r="AH203" s="166"/>
      <c r="AI203" s="166"/>
      <c r="AJ203" s="166"/>
      <c r="AK203" s="166"/>
      <c r="AL203" s="166"/>
      <c r="AM203" s="166"/>
    </row>
    <row r="204" spans="1:39" s="165" customFormat="1" ht="12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E204" s="166"/>
      <c r="AF204" s="166"/>
      <c r="AG204" s="166"/>
      <c r="AH204" s="166"/>
      <c r="AI204" s="166"/>
      <c r="AJ204" s="166"/>
      <c r="AK204" s="166"/>
      <c r="AL204" s="166"/>
      <c r="AM204" s="166"/>
    </row>
    <row r="205" spans="1:39" s="165" customFormat="1" ht="12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E205" s="166"/>
      <c r="AF205" s="166"/>
      <c r="AG205" s="166"/>
      <c r="AH205" s="166"/>
      <c r="AI205" s="166"/>
      <c r="AJ205" s="166"/>
      <c r="AK205" s="166"/>
      <c r="AL205" s="166"/>
      <c r="AM205" s="166"/>
    </row>
    <row r="206" spans="1:39" s="165" customFormat="1" ht="12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E206" s="166"/>
      <c r="AF206" s="166"/>
      <c r="AG206" s="166"/>
      <c r="AH206" s="166"/>
      <c r="AI206" s="166"/>
      <c r="AJ206" s="166"/>
      <c r="AK206" s="166"/>
      <c r="AL206" s="166"/>
      <c r="AM206" s="166"/>
    </row>
    <row r="207" spans="1:39" s="165" customFormat="1" ht="12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E207" s="166"/>
      <c r="AF207" s="166"/>
      <c r="AG207" s="166"/>
      <c r="AH207" s="166"/>
      <c r="AI207" s="166"/>
      <c r="AJ207" s="166"/>
      <c r="AK207" s="166"/>
      <c r="AL207" s="166"/>
      <c r="AM207" s="166"/>
    </row>
    <row r="208" spans="1:39" s="165" customFormat="1" ht="12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E208" s="166"/>
      <c r="AF208" s="166"/>
      <c r="AG208" s="166"/>
      <c r="AH208" s="166"/>
      <c r="AI208" s="166"/>
      <c r="AJ208" s="166"/>
      <c r="AK208" s="166"/>
      <c r="AL208" s="166"/>
      <c r="AM208" s="166"/>
    </row>
    <row r="209" spans="1:39" s="165" customFormat="1" ht="12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E209" s="166"/>
      <c r="AF209" s="166"/>
      <c r="AG209" s="166"/>
      <c r="AH209" s="166"/>
      <c r="AI209" s="166"/>
      <c r="AJ209" s="166"/>
      <c r="AK209" s="166"/>
      <c r="AL209" s="166"/>
      <c r="AM209" s="166"/>
    </row>
    <row r="210" spans="1:39" s="165" customFormat="1" ht="12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E210" s="166"/>
      <c r="AF210" s="166"/>
      <c r="AG210" s="166"/>
      <c r="AH210" s="166"/>
      <c r="AI210" s="166"/>
      <c r="AJ210" s="166"/>
      <c r="AK210" s="166"/>
      <c r="AL210" s="166"/>
      <c r="AM210" s="166"/>
    </row>
    <row r="211" spans="1:39" s="165" customFormat="1" ht="12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E211" s="166"/>
      <c r="AF211" s="166"/>
      <c r="AG211" s="166"/>
      <c r="AH211" s="166"/>
      <c r="AI211" s="166"/>
      <c r="AJ211" s="166"/>
      <c r="AK211" s="166"/>
      <c r="AL211" s="166"/>
      <c r="AM211" s="166"/>
    </row>
    <row r="212" spans="1:39" s="165" customFormat="1" ht="12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E212" s="166"/>
      <c r="AF212" s="166"/>
      <c r="AG212" s="166"/>
      <c r="AH212" s="166"/>
      <c r="AI212" s="166"/>
      <c r="AJ212" s="166"/>
      <c r="AK212" s="166"/>
      <c r="AL212" s="166"/>
      <c r="AM212" s="166"/>
    </row>
    <row r="213" spans="1:39" s="165" customFormat="1" ht="12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E213" s="166"/>
      <c r="AF213" s="166"/>
      <c r="AG213" s="166"/>
      <c r="AH213" s="166"/>
      <c r="AI213" s="166"/>
      <c r="AJ213" s="166"/>
      <c r="AK213" s="166"/>
      <c r="AL213" s="166"/>
      <c r="AM213" s="166"/>
    </row>
    <row r="214" spans="1:39" s="165" customFormat="1" ht="12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E214" s="166"/>
      <c r="AF214" s="166"/>
      <c r="AG214" s="166"/>
      <c r="AH214" s="166"/>
      <c r="AI214" s="166"/>
      <c r="AJ214" s="166"/>
      <c r="AK214" s="166"/>
      <c r="AL214" s="166"/>
      <c r="AM214" s="166"/>
    </row>
    <row r="215" spans="1:39" s="165" customFormat="1" ht="12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E215" s="166"/>
      <c r="AF215" s="166"/>
      <c r="AG215" s="166"/>
      <c r="AH215" s="166"/>
      <c r="AI215" s="166"/>
      <c r="AJ215" s="166"/>
      <c r="AK215" s="166"/>
      <c r="AL215" s="166"/>
      <c r="AM215" s="166"/>
    </row>
    <row r="216" spans="1:39" s="165" customFormat="1" ht="12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E216" s="166"/>
      <c r="AF216" s="166"/>
      <c r="AG216" s="166"/>
      <c r="AH216" s="166"/>
      <c r="AI216" s="166"/>
      <c r="AJ216" s="166"/>
      <c r="AK216" s="166"/>
      <c r="AL216" s="166"/>
      <c r="AM216" s="166"/>
    </row>
    <row r="217" spans="1:39" s="165" customFormat="1" ht="12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E217" s="166"/>
      <c r="AF217" s="166"/>
      <c r="AG217" s="166"/>
      <c r="AH217" s="166"/>
      <c r="AI217" s="166"/>
      <c r="AJ217" s="166"/>
      <c r="AK217" s="166"/>
      <c r="AL217" s="166"/>
      <c r="AM217" s="166"/>
    </row>
    <row r="218" spans="1:39" s="165" customFormat="1" ht="12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E218" s="166"/>
      <c r="AF218" s="166"/>
      <c r="AG218" s="166"/>
      <c r="AH218" s="166"/>
      <c r="AI218" s="166"/>
      <c r="AJ218" s="166"/>
      <c r="AK218" s="166"/>
      <c r="AL218" s="166"/>
      <c r="AM218" s="166"/>
    </row>
    <row r="219" spans="1:39" s="165" customFormat="1" ht="1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E219" s="166"/>
      <c r="AF219" s="166"/>
      <c r="AG219" s="166"/>
      <c r="AH219" s="166"/>
      <c r="AI219" s="166"/>
      <c r="AJ219" s="166"/>
      <c r="AK219" s="166"/>
      <c r="AL219" s="166"/>
      <c r="AM219" s="166"/>
    </row>
    <row r="220" spans="1:39" s="165" customFormat="1" ht="12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E220" s="166"/>
      <c r="AF220" s="166"/>
      <c r="AG220" s="166"/>
      <c r="AH220" s="166"/>
      <c r="AI220" s="166"/>
      <c r="AJ220" s="166"/>
      <c r="AK220" s="166"/>
      <c r="AL220" s="166"/>
      <c r="AM220" s="166"/>
    </row>
    <row r="221" spans="1:39" s="165" customFormat="1" ht="12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E221" s="166"/>
      <c r="AF221" s="166"/>
      <c r="AG221" s="166"/>
      <c r="AH221" s="166"/>
      <c r="AI221" s="166"/>
      <c r="AJ221" s="166"/>
      <c r="AK221" s="166"/>
      <c r="AL221" s="166"/>
      <c r="AM221" s="166"/>
    </row>
    <row r="222" spans="1:39" s="165" customFormat="1" ht="1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E222" s="166"/>
      <c r="AF222" s="166"/>
      <c r="AG222" s="166"/>
      <c r="AH222" s="166"/>
      <c r="AI222" s="166"/>
      <c r="AJ222" s="166"/>
      <c r="AK222" s="166"/>
      <c r="AL222" s="166"/>
      <c r="AM222" s="166"/>
    </row>
    <row r="223" spans="1:39" s="165" customFormat="1" ht="12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E223" s="166"/>
      <c r="AF223" s="166"/>
      <c r="AG223" s="166"/>
      <c r="AH223" s="166"/>
      <c r="AI223" s="166"/>
      <c r="AJ223" s="166"/>
      <c r="AK223" s="166"/>
      <c r="AL223" s="166"/>
      <c r="AM223" s="166"/>
    </row>
    <row r="224" spans="1:39" s="165" customFormat="1" ht="12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E224" s="166"/>
      <c r="AF224" s="166"/>
      <c r="AG224" s="166"/>
      <c r="AH224" s="166"/>
      <c r="AI224" s="166"/>
      <c r="AJ224" s="166"/>
      <c r="AK224" s="166"/>
      <c r="AL224" s="166"/>
      <c r="AM224" s="166"/>
    </row>
    <row r="225" spans="1:39" s="165" customFormat="1" ht="12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E225" s="166"/>
      <c r="AF225" s="166"/>
      <c r="AG225" s="166"/>
      <c r="AH225" s="166"/>
      <c r="AI225" s="166"/>
      <c r="AJ225" s="166"/>
      <c r="AK225" s="166"/>
      <c r="AL225" s="166"/>
      <c r="AM225" s="166"/>
    </row>
    <row r="226" spans="1:39" s="165" customFormat="1" ht="12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E226" s="166"/>
      <c r="AF226" s="166"/>
      <c r="AG226" s="166"/>
      <c r="AH226" s="166"/>
      <c r="AI226" s="166"/>
      <c r="AJ226" s="166"/>
      <c r="AK226" s="166"/>
      <c r="AL226" s="166"/>
      <c r="AM226" s="166"/>
    </row>
    <row r="227" spans="1:39" s="165" customFormat="1" ht="12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E227" s="166"/>
      <c r="AF227" s="166"/>
      <c r="AG227" s="166"/>
      <c r="AH227" s="166"/>
      <c r="AI227" s="166"/>
      <c r="AJ227" s="166"/>
      <c r="AK227" s="166"/>
      <c r="AL227" s="166"/>
      <c r="AM227" s="166"/>
    </row>
    <row r="228" spans="1:39" s="165" customFormat="1" ht="12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E228" s="166"/>
      <c r="AF228" s="166"/>
      <c r="AG228" s="166"/>
      <c r="AH228" s="166"/>
      <c r="AI228" s="166"/>
      <c r="AJ228" s="166"/>
      <c r="AK228" s="166"/>
      <c r="AL228" s="166"/>
      <c r="AM228" s="166"/>
    </row>
    <row r="229" spans="1:39" s="165" customFormat="1" ht="12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E229" s="166"/>
      <c r="AF229" s="166"/>
      <c r="AG229" s="166"/>
      <c r="AH229" s="166"/>
      <c r="AI229" s="166"/>
      <c r="AJ229" s="166"/>
      <c r="AK229" s="166"/>
      <c r="AL229" s="166"/>
      <c r="AM229" s="166"/>
    </row>
    <row r="230" spans="1:39" s="165" customFormat="1" ht="12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E230" s="166"/>
      <c r="AF230" s="166"/>
      <c r="AG230" s="166"/>
      <c r="AH230" s="166"/>
      <c r="AI230" s="166"/>
      <c r="AJ230" s="166"/>
      <c r="AK230" s="166"/>
      <c r="AL230" s="166"/>
      <c r="AM230" s="166"/>
    </row>
    <row r="231" spans="1:39" s="165" customFormat="1" ht="12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E231" s="166"/>
      <c r="AF231" s="166"/>
      <c r="AG231" s="166"/>
      <c r="AH231" s="166"/>
      <c r="AI231" s="166"/>
      <c r="AJ231" s="166"/>
      <c r="AK231" s="166"/>
      <c r="AL231" s="166"/>
      <c r="AM231" s="166"/>
    </row>
    <row r="232" spans="1:39" s="165" customFormat="1" ht="12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E232" s="166"/>
      <c r="AF232" s="166"/>
      <c r="AG232" s="166"/>
      <c r="AH232" s="166"/>
      <c r="AI232" s="166"/>
      <c r="AJ232" s="166"/>
      <c r="AK232" s="166"/>
      <c r="AL232" s="166"/>
      <c r="AM232" s="166"/>
    </row>
    <row r="233" spans="1:39" s="165" customFormat="1" ht="12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E233" s="166"/>
      <c r="AF233" s="166"/>
      <c r="AG233" s="166"/>
      <c r="AH233" s="166"/>
      <c r="AI233" s="166"/>
      <c r="AJ233" s="166"/>
      <c r="AK233" s="166"/>
      <c r="AL233" s="166"/>
      <c r="AM233" s="166"/>
    </row>
    <row r="234" spans="1:39" s="165" customFormat="1" ht="12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E234" s="166"/>
      <c r="AF234" s="166"/>
      <c r="AG234" s="166"/>
      <c r="AH234" s="166"/>
      <c r="AI234" s="166"/>
      <c r="AJ234" s="166"/>
      <c r="AK234" s="166"/>
      <c r="AL234" s="166"/>
      <c r="AM234" s="166"/>
    </row>
    <row r="235" spans="1:39" s="165" customFormat="1" ht="12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E235" s="166"/>
      <c r="AF235" s="166"/>
      <c r="AG235" s="166"/>
      <c r="AH235" s="166"/>
      <c r="AI235" s="166"/>
      <c r="AJ235" s="166"/>
      <c r="AK235" s="166"/>
      <c r="AL235" s="166"/>
      <c r="AM235" s="166"/>
    </row>
    <row r="236" spans="1:39" s="165" customFormat="1" ht="12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E236" s="166"/>
      <c r="AF236" s="166"/>
      <c r="AG236" s="166"/>
      <c r="AH236" s="166"/>
      <c r="AI236" s="166"/>
      <c r="AJ236" s="166"/>
      <c r="AK236" s="166"/>
      <c r="AL236" s="166"/>
      <c r="AM236" s="166"/>
    </row>
    <row r="237" spans="1:39" s="165" customFormat="1" ht="12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E237" s="166"/>
      <c r="AF237" s="166"/>
      <c r="AG237" s="166"/>
      <c r="AH237" s="166"/>
      <c r="AI237" s="166"/>
      <c r="AJ237" s="166"/>
      <c r="AK237" s="166"/>
      <c r="AL237" s="166"/>
      <c r="AM237" s="166"/>
    </row>
    <row r="238" spans="1:39" s="165" customFormat="1" ht="12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E238" s="166"/>
      <c r="AF238" s="166"/>
      <c r="AG238" s="166"/>
      <c r="AH238" s="166"/>
      <c r="AI238" s="166"/>
      <c r="AJ238" s="166"/>
      <c r="AK238" s="166"/>
      <c r="AL238" s="166"/>
      <c r="AM238" s="166"/>
    </row>
    <row r="239" spans="1:39" s="165" customFormat="1" ht="12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E239" s="166"/>
      <c r="AF239" s="166"/>
      <c r="AG239" s="166"/>
      <c r="AH239" s="166"/>
      <c r="AI239" s="166"/>
      <c r="AJ239" s="166"/>
      <c r="AK239" s="166"/>
      <c r="AL239" s="166"/>
      <c r="AM239" s="166"/>
    </row>
    <row r="240" spans="1:39" s="165" customFormat="1" ht="12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E240" s="166"/>
      <c r="AF240" s="166"/>
      <c r="AG240" s="166"/>
      <c r="AH240" s="166"/>
      <c r="AI240" s="166"/>
      <c r="AJ240" s="166"/>
      <c r="AK240" s="166"/>
      <c r="AL240" s="166"/>
      <c r="AM240" s="166"/>
    </row>
    <row r="241" spans="1:39" s="165" customFormat="1" ht="12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E241" s="166"/>
      <c r="AF241" s="166"/>
      <c r="AG241" s="166"/>
      <c r="AH241" s="166"/>
      <c r="AI241" s="166"/>
      <c r="AJ241" s="166"/>
      <c r="AK241" s="166"/>
      <c r="AL241" s="166"/>
      <c r="AM241" s="166"/>
    </row>
    <row r="242" spans="1:39" s="165" customFormat="1" ht="12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E242" s="166"/>
      <c r="AF242" s="166"/>
      <c r="AG242" s="166"/>
      <c r="AH242" s="166"/>
      <c r="AI242" s="166"/>
      <c r="AJ242" s="166"/>
      <c r="AK242" s="166"/>
      <c r="AL242" s="166"/>
      <c r="AM242" s="166"/>
    </row>
    <row r="243" spans="1:39" s="165" customFormat="1" ht="12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E243" s="166"/>
      <c r="AF243" s="166"/>
      <c r="AG243" s="166"/>
      <c r="AH243" s="166"/>
      <c r="AI243" s="166"/>
      <c r="AJ243" s="166"/>
      <c r="AK243" s="166"/>
      <c r="AL243" s="166"/>
      <c r="AM243" s="166"/>
    </row>
    <row r="244" spans="1:39" s="165" customFormat="1" ht="12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E244" s="166"/>
      <c r="AF244" s="166"/>
      <c r="AG244" s="166"/>
      <c r="AH244" s="166"/>
      <c r="AI244" s="166"/>
      <c r="AJ244" s="166"/>
      <c r="AK244" s="166"/>
      <c r="AL244" s="166"/>
      <c r="AM244" s="166"/>
    </row>
    <row r="245" spans="1:39" s="165" customFormat="1" ht="12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E245" s="166"/>
      <c r="AF245" s="166"/>
      <c r="AG245" s="166"/>
      <c r="AH245" s="166"/>
      <c r="AI245" s="166"/>
      <c r="AJ245" s="166"/>
      <c r="AK245" s="166"/>
      <c r="AL245" s="166"/>
      <c r="AM245" s="166"/>
    </row>
    <row r="246" spans="1:39" s="165" customFormat="1" ht="12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E246" s="166"/>
      <c r="AF246" s="166"/>
      <c r="AG246" s="166"/>
      <c r="AH246" s="166"/>
      <c r="AI246" s="166"/>
      <c r="AJ246" s="166"/>
      <c r="AK246" s="166"/>
      <c r="AL246" s="166"/>
      <c r="AM246" s="166"/>
    </row>
    <row r="247" spans="1:39" s="165" customFormat="1" ht="12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E247" s="166"/>
      <c r="AF247" s="166"/>
      <c r="AG247" s="166"/>
      <c r="AH247" s="166"/>
      <c r="AI247" s="166"/>
      <c r="AJ247" s="166"/>
      <c r="AK247" s="166"/>
      <c r="AL247" s="166"/>
      <c r="AM247" s="166"/>
    </row>
    <row r="248" spans="1:39" s="165" customFormat="1" ht="12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E248" s="166"/>
      <c r="AF248" s="166"/>
      <c r="AG248" s="166"/>
      <c r="AH248" s="166"/>
      <c r="AI248" s="166"/>
      <c r="AJ248" s="166"/>
      <c r="AK248" s="166"/>
      <c r="AL248" s="166"/>
      <c r="AM248" s="166"/>
    </row>
    <row r="249" spans="1:39" s="165" customFormat="1" ht="12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E249" s="166"/>
      <c r="AF249" s="166"/>
      <c r="AG249" s="166"/>
      <c r="AH249" s="166"/>
      <c r="AI249" s="166"/>
      <c r="AJ249" s="166"/>
      <c r="AK249" s="166"/>
      <c r="AL249" s="166"/>
      <c r="AM249" s="166"/>
    </row>
    <row r="250" spans="1:39" s="165" customFormat="1" ht="12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E250" s="166"/>
      <c r="AF250" s="166"/>
      <c r="AG250" s="166"/>
      <c r="AH250" s="166"/>
      <c r="AI250" s="166"/>
      <c r="AJ250" s="166"/>
      <c r="AK250" s="166"/>
      <c r="AL250" s="166"/>
      <c r="AM250" s="166"/>
    </row>
    <row r="251" spans="1:39" s="165" customFormat="1" ht="12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E251" s="166"/>
      <c r="AF251" s="166"/>
      <c r="AG251" s="166"/>
      <c r="AH251" s="166"/>
      <c r="AI251" s="166"/>
      <c r="AJ251" s="166"/>
      <c r="AK251" s="166"/>
      <c r="AL251" s="166"/>
      <c r="AM251" s="166"/>
    </row>
    <row r="252" spans="1:39" s="165" customFormat="1" ht="12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E252" s="166"/>
      <c r="AF252" s="166"/>
      <c r="AG252" s="166"/>
      <c r="AH252" s="166"/>
      <c r="AI252" s="166"/>
      <c r="AJ252" s="166"/>
      <c r="AK252" s="166"/>
      <c r="AL252" s="166"/>
      <c r="AM252" s="166"/>
    </row>
    <row r="253" spans="1:39" s="165" customFormat="1" ht="12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E253" s="166"/>
      <c r="AF253" s="166"/>
      <c r="AG253" s="166"/>
      <c r="AH253" s="166"/>
      <c r="AI253" s="166"/>
      <c r="AJ253" s="166"/>
      <c r="AK253" s="166"/>
      <c r="AL253" s="166"/>
      <c r="AM253" s="166"/>
    </row>
    <row r="254" spans="1:39" s="165" customFormat="1" ht="12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E254" s="166"/>
      <c r="AF254" s="166"/>
      <c r="AG254" s="166"/>
      <c r="AH254" s="166"/>
      <c r="AI254" s="166"/>
      <c r="AJ254" s="166"/>
      <c r="AK254" s="166"/>
      <c r="AL254" s="166"/>
      <c r="AM254" s="166"/>
    </row>
    <row r="255" spans="1:39" s="165" customFormat="1" ht="12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E255" s="166"/>
      <c r="AF255" s="166"/>
      <c r="AG255" s="166"/>
      <c r="AH255" s="166"/>
      <c r="AI255" s="166"/>
      <c r="AJ255" s="166"/>
      <c r="AK255" s="166"/>
      <c r="AL255" s="166"/>
      <c r="AM255" s="166"/>
    </row>
    <row r="256" spans="1:39" s="165" customFormat="1" ht="12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E256" s="166"/>
      <c r="AF256" s="166"/>
      <c r="AG256" s="166"/>
      <c r="AH256" s="166"/>
      <c r="AI256" s="166"/>
      <c r="AJ256" s="166"/>
      <c r="AK256" s="166"/>
      <c r="AL256" s="166"/>
      <c r="AM256" s="166"/>
    </row>
    <row r="257" spans="1:39" s="165" customFormat="1" ht="12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E257" s="166"/>
      <c r="AF257" s="166"/>
      <c r="AG257" s="166"/>
      <c r="AH257" s="166"/>
      <c r="AI257" s="166"/>
      <c r="AJ257" s="166"/>
      <c r="AK257" s="166"/>
      <c r="AL257" s="166"/>
      <c r="AM257" s="166"/>
    </row>
    <row r="258" spans="1:39" s="165" customFormat="1" ht="12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E258" s="166"/>
      <c r="AF258" s="166"/>
      <c r="AG258" s="166"/>
      <c r="AH258" s="166"/>
      <c r="AI258" s="166"/>
      <c r="AJ258" s="166"/>
      <c r="AK258" s="166"/>
      <c r="AL258" s="166"/>
      <c r="AM258" s="166"/>
    </row>
    <row r="259" spans="1:39" s="165" customFormat="1" ht="12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E259" s="166"/>
      <c r="AF259" s="166"/>
      <c r="AG259" s="166"/>
      <c r="AH259" s="166"/>
      <c r="AI259" s="166"/>
      <c r="AJ259" s="166"/>
      <c r="AK259" s="166"/>
      <c r="AL259" s="166"/>
      <c r="AM259" s="166"/>
    </row>
    <row r="260" spans="1:39" s="165" customFormat="1" ht="12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E260" s="166"/>
      <c r="AF260" s="166"/>
      <c r="AG260" s="166"/>
      <c r="AH260" s="166"/>
      <c r="AI260" s="166"/>
      <c r="AJ260" s="166"/>
      <c r="AK260" s="166"/>
      <c r="AL260" s="166"/>
      <c r="AM260" s="166"/>
    </row>
    <row r="261" spans="1:39" s="165" customFormat="1" ht="12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E261" s="166"/>
      <c r="AF261" s="166"/>
      <c r="AG261" s="166"/>
      <c r="AH261" s="166"/>
      <c r="AI261" s="166"/>
      <c r="AJ261" s="166"/>
      <c r="AK261" s="166"/>
      <c r="AL261" s="166"/>
      <c r="AM261" s="166"/>
    </row>
    <row r="262" spans="1:39" s="165" customFormat="1" ht="12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E262" s="166"/>
      <c r="AF262" s="166"/>
      <c r="AG262" s="166"/>
      <c r="AH262" s="166"/>
      <c r="AI262" s="166"/>
      <c r="AJ262" s="166"/>
      <c r="AK262" s="166"/>
      <c r="AL262" s="166"/>
      <c r="AM262" s="166"/>
    </row>
    <row r="263" spans="1:39" s="165" customFormat="1" ht="12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E263" s="166"/>
      <c r="AF263" s="166"/>
      <c r="AG263" s="166"/>
      <c r="AH263" s="166"/>
      <c r="AI263" s="166"/>
      <c r="AJ263" s="166"/>
      <c r="AK263" s="166"/>
      <c r="AL263" s="166"/>
      <c r="AM263" s="166"/>
    </row>
    <row r="264" spans="1:39" s="165" customFormat="1" ht="12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E264" s="166"/>
      <c r="AF264" s="166"/>
      <c r="AG264" s="166"/>
      <c r="AH264" s="166"/>
      <c r="AI264" s="166"/>
      <c r="AJ264" s="166"/>
      <c r="AK264" s="166"/>
      <c r="AL264" s="166"/>
      <c r="AM264" s="166"/>
    </row>
    <row r="265" spans="1:39" s="165" customFormat="1" ht="12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E265" s="166"/>
      <c r="AF265" s="166"/>
      <c r="AG265" s="166"/>
      <c r="AH265" s="166"/>
      <c r="AI265" s="166"/>
      <c r="AJ265" s="166"/>
      <c r="AK265" s="166"/>
      <c r="AL265" s="166"/>
      <c r="AM265" s="166"/>
    </row>
    <row r="266" spans="1:39" s="165" customFormat="1" ht="12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E266" s="166"/>
      <c r="AF266" s="166"/>
      <c r="AG266" s="166"/>
      <c r="AH266" s="166"/>
      <c r="AI266" s="166"/>
      <c r="AJ266" s="166"/>
      <c r="AK266" s="166"/>
      <c r="AL266" s="166"/>
      <c r="AM266" s="166"/>
    </row>
    <row r="267" spans="1:39" s="165" customFormat="1" ht="12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E267" s="166"/>
      <c r="AF267" s="166"/>
      <c r="AG267" s="166"/>
      <c r="AH267" s="166"/>
      <c r="AI267" s="166"/>
      <c r="AJ267" s="166"/>
      <c r="AK267" s="166"/>
      <c r="AL267" s="166"/>
      <c r="AM267" s="166"/>
    </row>
    <row r="268" spans="1:39" s="165" customFormat="1" ht="12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E268" s="166"/>
      <c r="AF268" s="166"/>
      <c r="AG268" s="166"/>
      <c r="AH268" s="166"/>
      <c r="AI268" s="166"/>
      <c r="AJ268" s="166"/>
      <c r="AK268" s="166"/>
      <c r="AL268" s="166"/>
      <c r="AM268" s="166"/>
    </row>
    <row r="269" spans="1:39" s="165" customFormat="1" ht="12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E269" s="166"/>
      <c r="AF269" s="166"/>
      <c r="AG269" s="166"/>
      <c r="AH269" s="166"/>
      <c r="AI269" s="166"/>
      <c r="AJ269" s="166"/>
      <c r="AK269" s="166"/>
      <c r="AL269" s="166"/>
      <c r="AM269" s="166"/>
    </row>
    <row r="270" spans="1:39" s="165" customFormat="1" ht="12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E270" s="166"/>
      <c r="AF270" s="166"/>
      <c r="AG270" s="166"/>
      <c r="AH270" s="166"/>
      <c r="AI270" s="166"/>
      <c r="AJ270" s="166"/>
      <c r="AK270" s="166"/>
      <c r="AL270" s="166"/>
      <c r="AM270" s="166"/>
    </row>
    <row r="271" spans="1:39" s="165" customFormat="1" ht="12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E271" s="166"/>
      <c r="AF271" s="166"/>
      <c r="AG271" s="166"/>
      <c r="AH271" s="166"/>
      <c r="AI271" s="166"/>
      <c r="AJ271" s="166"/>
      <c r="AK271" s="166"/>
      <c r="AL271" s="166"/>
      <c r="AM271" s="166"/>
    </row>
    <row r="272" spans="1:39" s="165" customFormat="1" ht="12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E272" s="166"/>
      <c r="AF272" s="166"/>
      <c r="AG272" s="166"/>
      <c r="AH272" s="166"/>
      <c r="AI272" s="166"/>
      <c r="AJ272" s="166"/>
      <c r="AK272" s="166"/>
      <c r="AL272" s="166"/>
      <c r="AM272" s="166"/>
    </row>
    <row r="273" spans="1:39" s="165" customFormat="1" ht="12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E273" s="166"/>
      <c r="AF273" s="166"/>
      <c r="AG273" s="166"/>
      <c r="AH273" s="166"/>
      <c r="AI273" s="166"/>
      <c r="AJ273" s="166"/>
      <c r="AK273" s="166"/>
      <c r="AL273" s="166"/>
      <c r="AM273" s="166"/>
    </row>
    <row r="274" spans="1:39" s="165" customFormat="1" ht="12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E274" s="166"/>
      <c r="AF274" s="166"/>
      <c r="AG274" s="166"/>
      <c r="AH274" s="166"/>
      <c r="AI274" s="166"/>
      <c r="AJ274" s="166"/>
      <c r="AK274" s="166"/>
      <c r="AL274" s="166"/>
      <c r="AM274" s="166"/>
    </row>
    <row r="275" spans="1:39" s="165" customFormat="1" ht="12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E275" s="166"/>
      <c r="AF275" s="166"/>
      <c r="AG275" s="166"/>
      <c r="AH275" s="166"/>
      <c r="AI275" s="166"/>
      <c r="AJ275" s="166"/>
      <c r="AK275" s="166"/>
      <c r="AL275" s="166"/>
      <c r="AM275" s="166"/>
    </row>
    <row r="276" spans="1:39" s="165" customFormat="1" ht="12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E276" s="166"/>
      <c r="AF276" s="166"/>
      <c r="AG276" s="166"/>
      <c r="AH276" s="166"/>
      <c r="AI276" s="166"/>
      <c r="AJ276" s="166"/>
      <c r="AK276" s="166"/>
      <c r="AL276" s="166"/>
      <c r="AM276" s="166"/>
    </row>
    <row r="277" spans="1:39" s="165" customFormat="1" ht="12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E277" s="166"/>
      <c r="AF277" s="166"/>
      <c r="AG277" s="166"/>
      <c r="AH277" s="166"/>
      <c r="AI277" s="166"/>
      <c r="AJ277" s="166"/>
      <c r="AK277" s="166"/>
      <c r="AL277" s="166"/>
      <c r="AM277" s="166"/>
    </row>
    <row r="278" spans="1:39" s="165" customFormat="1" ht="12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E278" s="166"/>
      <c r="AF278" s="166"/>
      <c r="AG278" s="166"/>
      <c r="AH278" s="166"/>
      <c r="AI278" s="166"/>
      <c r="AJ278" s="166"/>
      <c r="AK278" s="166"/>
      <c r="AL278" s="166"/>
      <c r="AM278" s="166"/>
    </row>
    <row r="279" spans="1:39" s="165" customFormat="1" ht="12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E279" s="166"/>
      <c r="AF279" s="166"/>
      <c r="AG279" s="166"/>
      <c r="AH279" s="166"/>
      <c r="AI279" s="166"/>
      <c r="AJ279" s="166"/>
      <c r="AK279" s="166"/>
      <c r="AL279" s="166"/>
      <c r="AM279" s="166"/>
    </row>
    <row r="280" spans="1:39" s="165" customFormat="1" ht="1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E280" s="166"/>
      <c r="AF280" s="166"/>
      <c r="AG280" s="166"/>
      <c r="AH280" s="166"/>
      <c r="AI280" s="166"/>
      <c r="AJ280" s="166"/>
      <c r="AK280" s="166"/>
      <c r="AL280" s="166"/>
      <c r="AM280" s="166"/>
    </row>
    <row r="281" spans="1:39" s="165" customFormat="1" ht="1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E281" s="166"/>
      <c r="AF281" s="166"/>
      <c r="AG281" s="166"/>
      <c r="AH281" s="166"/>
      <c r="AI281" s="166"/>
      <c r="AJ281" s="166"/>
      <c r="AK281" s="166"/>
      <c r="AL281" s="166"/>
      <c r="AM281" s="166"/>
    </row>
    <row r="282" spans="1:39" s="165" customFormat="1" ht="1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E282" s="166"/>
      <c r="AF282" s="166"/>
      <c r="AG282" s="166"/>
      <c r="AH282" s="166"/>
      <c r="AI282" s="166"/>
      <c r="AJ282" s="166"/>
      <c r="AK282" s="166"/>
      <c r="AL282" s="166"/>
      <c r="AM282" s="166"/>
    </row>
    <row r="283" spans="1:39" s="165" customFormat="1" ht="1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E283" s="166"/>
      <c r="AF283" s="166"/>
      <c r="AG283" s="166"/>
      <c r="AH283" s="166"/>
      <c r="AI283" s="166"/>
      <c r="AJ283" s="166"/>
      <c r="AK283" s="166"/>
      <c r="AL283" s="166"/>
      <c r="AM283" s="166"/>
    </row>
    <row r="284" spans="1:39" s="165" customFormat="1" ht="1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E284" s="166"/>
      <c r="AF284" s="166"/>
      <c r="AG284" s="166"/>
      <c r="AH284" s="166"/>
      <c r="AI284" s="166"/>
      <c r="AJ284" s="166"/>
      <c r="AK284" s="166"/>
      <c r="AL284" s="166"/>
      <c r="AM284" s="166"/>
    </row>
    <row r="285" spans="1:39" s="165" customFormat="1" ht="1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E285" s="166"/>
      <c r="AF285" s="166"/>
      <c r="AG285" s="166"/>
      <c r="AH285" s="166"/>
      <c r="AI285" s="166"/>
      <c r="AJ285" s="166"/>
      <c r="AK285" s="166"/>
      <c r="AL285" s="166"/>
      <c r="AM285" s="166"/>
    </row>
    <row r="286" spans="1:39" s="165" customFormat="1" ht="1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E286" s="166"/>
      <c r="AF286" s="166"/>
      <c r="AG286" s="166"/>
      <c r="AH286" s="166"/>
      <c r="AI286" s="166"/>
      <c r="AJ286" s="166"/>
      <c r="AK286" s="166"/>
      <c r="AL286" s="166"/>
      <c r="AM286" s="166"/>
    </row>
    <row r="287" spans="1:39" s="165" customFormat="1" ht="1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E287" s="166"/>
      <c r="AF287" s="166"/>
      <c r="AG287" s="166"/>
      <c r="AH287" s="166"/>
      <c r="AI287" s="166"/>
      <c r="AJ287" s="166"/>
      <c r="AK287" s="166"/>
      <c r="AL287" s="166"/>
      <c r="AM287" s="166"/>
    </row>
    <row r="288" spans="1:39" s="165" customFormat="1" ht="1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E288" s="166"/>
      <c r="AF288" s="166"/>
      <c r="AG288" s="166"/>
      <c r="AH288" s="166"/>
      <c r="AI288" s="166"/>
      <c r="AJ288" s="166"/>
      <c r="AK288" s="166"/>
      <c r="AL288" s="166"/>
      <c r="AM288" s="166"/>
    </row>
    <row r="289" spans="1:39" s="165" customFormat="1" ht="1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E289" s="166"/>
      <c r="AF289" s="166"/>
      <c r="AG289" s="166"/>
      <c r="AH289" s="166"/>
      <c r="AI289" s="166"/>
      <c r="AJ289" s="166"/>
      <c r="AK289" s="166"/>
      <c r="AL289" s="166"/>
      <c r="AM289" s="166"/>
    </row>
    <row r="290" spans="1:39" s="165" customFormat="1" ht="1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E290" s="166"/>
      <c r="AF290" s="166"/>
      <c r="AG290" s="166"/>
      <c r="AH290" s="166"/>
      <c r="AI290" s="166"/>
      <c r="AJ290" s="166"/>
      <c r="AK290" s="166"/>
      <c r="AL290" s="166"/>
      <c r="AM290" s="166"/>
    </row>
    <row r="291" spans="1:39" s="165" customFormat="1" ht="1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E291" s="166"/>
      <c r="AF291" s="166"/>
      <c r="AG291" s="166"/>
      <c r="AH291" s="166"/>
      <c r="AI291" s="166"/>
      <c r="AJ291" s="166"/>
      <c r="AK291" s="166"/>
      <c r="AL291" s="166"/>
      <c r="AM291" s="166"/>
    </row>
    <row r="292" spans="1:39" s="165" customFormat="1" ht="1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E292" s="166"/>
      <c r="AF292" s="166"/>
      <c r="AG292" s="166"/>
      <c r="AH292" s="166"/>
      <c r="AI292" s="166"/>
      <c r="AJ292" s="166"/>
      <c r="AK292" s="166"/>
      <c r="AL292" s="166"/>
      <c r="AM292" s="166"/>
    </row>
    <row r="293" spans="1:39" s="165" customFormat="1" ht="12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E293" s="166"/>
      <c r="AF293" s="166"/>
      <c r="AG293" s="166"/>
      <c r="AH293" s="166"/>
      <c r="AI293" s="166"/>
      <c r="AJ293" s="166"/>
      <c r="AK293" s="166"/>
      <c r="AL293" s="166"/>
      <c r="AM293" s="166"/>
    </row>
    <row r="294" spans="1:39" s="165" customFormat="1" ht="12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E294" s="166"/>
      <c r="AF294" s="166"/>
      <c r="AG294" s="166"/>
      <c r="AH294" s="166"/>
      <c r="AI294" s="166"/>
      <c r="AJ294" s="166"/>
      <c r="AK294" s="166"/>
      <c r="AL294" s="166"/>
      <c r="AM294" s="166"/>
    </row>
    <row r="295" spans="1:39" s="165" customFormat="1" ht="12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E295" s="166"/>
      <c r="AF295" s="166"/>
      <c r="AG295" s="166"/>
      <c r="AH295" s="166"/>
      <c r="AI295" s="166"/>
      <c r="AJ295" s="166"/>
      <c r="AK295" s="166"/>
      <c r="AL295" s="166"/>
      <c r="AM295" s="166"/>
    </row>
    <row r="296" spans="1:39" s="165" customFormat="1" ht="12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E296" s="166"/>
      <c r="AF296" s="166"/>
      <c r="AG296" s="166"/>
      <c r="AH296" s="166"/>
      <c r="AI296" s="166"/>
      <c r="AJ296" s="166"/>
      <c r="AK296" s="166"/>
      <c r="AL296" s="166"/>
      <c r="AM296" s="166"/>
    </row>
    <row r="297" spans="1:39" s="165" customFormat="1" ht="12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E297" s="166"/>
      <c r="AF297" s="166"/>
      <c r="AG297" s="166"/>
      <c r="AH297" s="166"/>
      <c r="AI297" s="166"/>
      <c r="AJ297" s="166"/>
      <c r="AK297" s="166"/>
      <c r="AL297" s="166"/>
      <c r="AM297" s="166"/>
    </row>
    <row r="298" spans="1:39" s="165" customFormat="1" ht="12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E298" s="166"/>
      <c r="AF298" s="166"/>
      <c r="AG298" s="166"/>
      <c r="AH298" s="166"/>
      <c r="AI298" s="166"/>
      <c r="AJ298" s="166"/>
      <c r="AK298" s="166"/>
      <c r="AL298" s="166"/>
      <c r="AM298" s="166"/>
    </row>
    <row r="299" spans="1:39" s="165" customFormat="1" ht="12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E299" s="166"/>
      <c r="AF299" s="166"/>
      <c r="AG299" s="166"/>
      <c r="AH299" s="166"/>
      <c r="AI299" s="166"/>
      <c r="AJ299" s="166"/>
      <c r="AK299" s="166"/>
      <c r="AL299" s="166"/>
      <c r="AM299" s="166"/>
    </row>
    <row r="300" spans="1:39" s="165" customFormat="1" ht="12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E300" s="166"/>
      <c r="AF300" s="166"/>
      <c r="AG300" s="166"/>
      <c r="AH300" s="166"/>
      <c r="AI300" s="166"/>
      <c r="AJ300" s="166"/>
      <c r="AK300" s="166"/>
      <c r="AL300" s="166"/>
      <c r="AM300" s="166"/>
    </row>
    <row r="301" spans="1:39" s="165" customFormat="1" ht="12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E301" s="166"/>
      <c r="AF301" s="166"/>
      <c r="AG301" s="166"/>
      <c r="AH301" s="166"/>
      <c r="AI301" s="166"/>
      <c r="AJ301" s="166"/>
      <c r="AK301" s="166"/>
      <c r="AL301" s="166"/>
      <c r="AM301" s="166"/>
    </row>
    <row r="302" spans="1:39" s="165" customFormat="1" ht="1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E302" s="166"/>
      <c r="AF302" s="166"/>
      <c r="AG302" s="166"/>
      <c r="AH302" s="166"/>
      <c r="AI302" s="166"/>
      <c r="AJ302" s="166"/>
      <c r="AK302" s="166"/>
      <c r="AL302" s="166"/>
      <c r="AM302" s="166"/>
    </row>
    <row r="303" spans="1:39" s="165" customFormat="1" ht="12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E303" s="166"/>
      <c r="AF303" s="166"/>
      <c r="AG303" s="166"/>
      <c r="AH303" s="166"/>
      <c r="AI303" s="166"/>
      <c r="AJ303" s="166"/>
      <c r="AK303" s="166"/>
      <c r="AL303" s="166"/>
      <c r="AM303" s="166"/>
    </row>
    <row r="304" spans="1:39" s="165" customFormat="1" ht="1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E304" s="166"/>
      <c r="AF304" s="166"/>
      <c r="AG304" s="166"/>
      <c r="AH304" s="166"/>
      <c r="AI304" s="166"/>
      <c r="AJ304" s="166"/>
      <c r="AK304" s="166"/>
      <c r="AL304" s="166"/>
      <c r="AM304" s="166"/>
    </row>
    <row r="305" spans="1:39" s="165" customFormat="1" ht="12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E305" s="166"/>
      <c r="AF305" s="166"/>
      <c r="AG305" s="166"/>
      <c r="AH305" s="166"/>
      <c r="AI305" s="166"/>
      <c r="AJ305" s="166"/>
      <c r="AK305" s="166"/>
      <c r="AL305" s="166"/>
      <c r="AM305" s="166"/>
    </row>
    <row r="306" spans="1:39" s="165" customFormat="1" ht="12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E306" s="166"/>
      <c r="AF306" s="166"/>
      <c r="AG306" s="166"/>
      <c r="AH306" s="166"/>
      <c r="AI306" s="166"/>
      <c r="AJ306" s="166"/>
      <c r="AK306" s="166"/>
      <c r="AL306" s="166"/>
      <c r="AM306" s="166"/>
    </row>
    <row r="307" spans="1:39" s="165" customFormat="1" ht="12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E307" s="166"/>
      <c r="AF307" s="166"/>
      <c r="AG307" s="166"/>
      <c r="AH307" s="166"/>
      <c r="AI307" s="166"/>
      <c r="AJ307" s="166"/>
      <c r="AK307" s="166"/>
      <c r="AL307" s="166"/>
      <c r="AM307" s="166"/>
    </row>
    <row r="308" spans="1:39" s="165" customFormat="1" ht="12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E308" s="166"/>
      <c r="AF308" s="166"/>
      <c r="AG308" s="166"/>
      <c r="AH308" s="166"/>
      <c r="AI308" s="166"/>
      <c r="AJ308" s="166"/>
      <c r="AK308" s="166"/>
      <c r="AL308" s="166"/>
      <c r="AM308" s="166"/>
    </row>
    <row r="309" spans="1:39" s="165" customFormat="1" ht="1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E309" s="166"/>
      <c r="AF309" s="166"/>
      <c r="AG309" s="166"/>
      <c r="AH309" s="166"/>
      <c r="AI309" s="166"/>
      <c r="AJ309" s="166"/>
      <c r="AK309" s="166"/>
      <c r="AL309" s="166"/>
      <c r="AM309" s="166"/>
    </row>
    <row r="310" spans="1:39" s="165" customFormat="1" ht="12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E310" s="166"/>
      <c r="AF310" s="166"/>
      <c r="AG310" s="166"/>
      <c r="AH310" s="166"/>
      <c r="AI310" s="166"/>
      <c r="AJ310" s="166"/>
      <c r="AK310" s="166"/>
      <c r="AL310" s="166"/>
      <c r="AM310" s="166"/>
    </row>
    <row r="311" spans="1:39" s="165" customFormat="1" ht="12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E311" s="166"/>
      <c r="AF311" s="166"/>
      <c r="AG311" s="166"/>
      <c r="AH311" s="166"/>
      <c r="AI311" s="166"/>
      <c r="AJ311" s="166"/>
      <c r="AK311" s="166"/>
      <c r="AL311" s="166"/>
      <c r="AM311" s="166"/>
    </row>
    <row r="312" spans="1:39" s="165" customFormat="1" ht="12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E312" s="166"/>
      <c r="AF312" s="166"/>
      <c r="AG312" s="166"/>
      <c r="AH312" s="166"/>
      <c r="AI312" s="166"/>
      <c r="AJ312" s="166"/>
      <c r="AK312" s="166"/>
      <c r="AL312" s="166"/>
      <c r="AM312" s="166"/>
    </row>
    <row r="313" spans="1:39" s="165" customFormat="1" ht="12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E313" s="166"/>
      <c r="AF313" s="166"/>
      <c r="AG313" s="166"/>
      <c r="AH313" s="166"/>
      <c r="AI313" s="166"/>
      <c r="AJ313" s="166"/>
      <c r="AK313" s="166"/>
      <c r="AL313" s="166"/>
      <c r="AM313" s="166"/>
    </row>
    <row r="314" spans="1:39" s="165" customFormat="1" ht="12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E314" s="166"/>
      <c r="AF314" s="166"/>
      <c r="AG314" s="166"/>
      <c r="AH314" s="166"/>
      <c r="AI314" s="166"/>
      <c r="AJ314" s="166"/>
      <c r="AK314" s="166"/>
      <c r="AL314" s="166"/>
      <c r="AM314" s="166"/>
    </row>
    <row r="315" spans="1:39" s="165" customFormat="1" ht="12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E315" s="166"/>
      <c r="AF315" s="166"/>
      <c r="AG315" s="166"/>
      <c r="AH315" s="166"/>
      <c r="AI315" s="166"/>
      <c r="AJ315" s="166"/>
      <c r="AK315" s="166"/>
      <c r="AL315" s="166"/>
      <c r="AM315" s="166"/>
    </row>
    <row r="316" spans="1:39" s="165" customFormat="1" ht="12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E316" s="166"/>
      <c r="AF316" s="166"/>
      <c r="AG316" s="166"/>
      <c r="AH316" s="166"/>
      <c r="AI316" s="166"/>
      <c r="AJ316" s="166"/>
      <c r="AK316" s="166"/>
      <c r="AL316" s="166"/>
      <c r="AM316" s="166"/>
    </row>
    <row r="317" spans="1:39" s="165" customFormat="1" ht="1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E317" s="166"/>
      <c r="AF317" s="166"/>
      <c r="AG317" s="166"/>
      <c r="AH317" s="166"/>
      <c r="AI317" s="166"/>
      <c r="AJ317" s="166"/>
      <c r="AK317" s="166"/>
      <c r="AL317" s="166"/>
      <c r="AM317" s="166"/>
    </row>
    <row r="318" spans="1:39" s="165" customFormat="1" ht="1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E318" s="166"/>
      <c r="AF318" s="166"/>
      <c r="AG318" s="166"/>
      <c r="AH318" s="166"/>
      <c r="AI318" s="166"/>
      <c r="AJ318" s="166"/>
      <c r="AK318" s="166"/>
      <c r="AL318" s="166"/>
      <c r="AM318" s="166"/>
    </row>
    <row r="319" spans="1:39" s="165" customFormat="1" ht="1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E319" s="166"/>
      <c r="AF319" s="166"/>
      <c r="AG319" s="166"/>
      <c r="AH319" s="166"/>
      <c r="AI319" s="166"/>
      <c r="AJ319" s="166"/>
      <c r="AK319" s="166"/>
      <c r="AL319" s="166"/>
      <c r="AM319" s="166"/>
    </row>
    <row r="320" spans="1:39" s="165" customFormat="1" ht="1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E320" s="166"/>
      <c r="AF320" s="166"/>
      <c r="AG320" s="166"/>
      <c r="AH320" s="166"/>
      <c r="AI320" s="166"/>
      <c r="AJ320" s="166"/>
      <c r="AK320" s="166"/>
      <c r="AL320" s="166"/>
      <c r="AM320" s="166"/>
    </row>
    <row r="321" spans="1:39" s="165" customFormat="1" ht="1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E321" s="166"/>
      <c r="AF321" s="166"/>
      <c r="AG321" s="166"/>
      <c r="AH321" s="166"/>
      <c r="AI321" s="166"/>
      <c r="AJ321" s="166"/>
      <c r="AK321" s="166"/>
      <c r="AL321" s="166"/>
      <c r="AM321" s="166"/>
    </row>
    <row r="322" spans="1:39" s="165" customFormat="1" ht="1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E322" s="166"/>
      <c r="AF322" s="166"/>
      <c r="AG322" s="166"/>
      <c r="AH322" s="166"/>
      <c r="AI322" s="166"/>
      <c r="AJ322" s="166"/>
      <c r="AK322" s="166"/>
      <c r="AL322" s="166"/>
      <c r="AM322" s="166"/>
    </row>
    <row r="323" spans="1:39" s="165" customFormat="1" ht="1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E323" s="166"/>
      <c r="AF323" s="166"/>
      <c r="AG323" s="166"/>
      <c r="AH323" s="166"/>
      <c r="AI323" s="166"/>
      <c r="AJ323" s="166"/>
      <c r="AK323" s="166"/>
      <c r="AL323" s="166"/>
      <c r="AM323" s="166"/>
    </row>
    <row r="324" spans="1:39" s="165" customFormat="1" ht="1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E324" s="166"/>
      <c r="AF324" s="166"/>
      <c r="AG324" s="166"/>
      <c r="AH324" s="166"/>
      <c r="AI324" s="166"/>
      <c r="AJ324" s="166"/>
      <c r="AK324" s="166"/>
      <c r="AL324" s="166"/>
      <c r="AM324" s="166"/>
    </row>
    <row r="325" spans="1:39" s="165" customFormat="1" ht="1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E325" s="166"/>
      <c r="AF325" s="166"/>
      <c r="AG325" s="166"/>
      <c r="AH325" s="166"/>
      <c r="AI325" s="166"/>
      <c r="AJ325" s="166"/>
      <c r="AK325" s="166"/>
      <c r="AL325" s="166"/>
      <c r="AM325" s="166"/>
    </row>
    <row r="326" spans="1:39" s="165" customFormat="1" ht="1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E326" s="166"/>
      <c r="AF326" s="166"/>
      <c r="AG326" s="166"/>
      <c r="AH326" s="166"/>
      <c r="AI326" s="166"/>
      <c r="AJ326" s="166"/>
      <c r="AK326" s="166"/>
      <c r="AL326" s="166"/>
      <c r="AM326" s="166"/>
    </row>
    <row r="327" spans="1:39" s="165" customFormat="1" ht="1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E327" s="166"/>
      <c r="AF327" s="166"/>
      <c r="AG327" s="166"/>
      <c r="AH327" s="166"/>
      <c r="AI327" s="166"/>
      <c r="AJ327" s="166"/>
      <c r="AK327" s="166"/>
      <c r="AL327" s="166"/>
      <c r="AM327" s="166"/>
    </row>
    <row r="328" spans="1:39" s="165" customFormat="1" ht="1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E328" s="166"/>
      <c r="AF328" s="166"/>
      <c r="AG328" s="166"/>
      <c r="AH328" s="166"/>
      <c r="AI328" s="166"/>
      <c r="AJ328" s="166"/>
      <c r="AK328" s="166"/>
      <c r="AL328" s="166"/>
      <c r="AM328" s="166"/>
    </row>
    <row r="329" spans="1:39" s="165" customFormat="1" ht="1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E329" s="166"/>
      <c r="AF329" s="166"/>
      <c r="AG329" s="166"/>
      <c r="AH329" s="166"/>
      <c r="AI329" s="166"/>
      <c r="AJ329" s="166"/>
      <c r="AK329" s="166"/>
      <c r="AL329" s="166"/>
      <c r="AM329" s="166"/>
    </row>
    <row r="330" spans="1:39" s="165" customFormat="1" ht="12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E330" s="166"/>
      <c r="AF330" s="166"/>
      <c r="AG330" s="166"/>
      <c r="AH330" s="166"/>
      <c r="AI330" s="166"/>
      <c r="AJ330" s="166"/>
      <c r="AK330" s="166"/>
      <c r="AL330" s="166"/>
      <c r="AM330" s="166"/>
    </row>
    <row r="331" spans="1:39" s="165" customFormat="1" ht="12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E331" s="166"/>
      <c r="AF331" s="166"/>
      <c r="AG331" s="166"/>
      <c r="AH331" s="166"/>
      <c r="AI331" s="166"/>
      <c r="AJ331" s="166"/>
      <c r="AK331" s="166"/>
      <c r="AL331" s="166"/>
      <c r="AM331" s="166"/>
    </row>
    <row r="332" spans="1:39" s="165" customFormat="1" ht="12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E332" s="166"/>
      <c r="AF332" s="166"/>
      <c r="AG332" s="166"/>
      <c r="AH332" s="166"/>
      <c r="AI332" s="166"/>
      <c r="AJ332" s="166"/>
      <c r="AK332" s="166"/>
      <c r="AL332" s="166"/>
      <c r="AM332" s="166"/>
    </row>
    <row r="333" spans="1:39" s="165" customFormat="1" ht="12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E333" s="166"/>
      <c r="AF333" s="166"/>
      <c r="AG333" s="166"/>
      <c r="AH333" s="166"/>
      <c r="AI333" s="166"/>
      <c r="AJ333" s="166"/>
      <c r="AK333" s="166"/>
      <c r="AL333" s="166"/>
      <c r="AM333" s="166"/>
    </row>
    <row r="334" spans="1:39" s="165" customFormat="1" ht="12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E334" s="166"/>
      <c r="AF334" s="166"/>
      <c r="AG334" s="166"/>
      <c r="AH334" s="166"/>
      <c r="AI334" s="166"/>
      <c r="AJ334" s="166"/>
      <c r="AK334" s="166"/>
      <c r="AL334" s="166"/>
      <c r="AM334" s="166"/>
    </row>
    <row r="335" spans="1:39" s="165" customFormat="1" ht="12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E335" s="166"/>
      <c r="AF335" s="166"/>
      <c r="AG335" s="166"/>
      <c r="AH335" s="166"/>
      <c r="AI335" s="166"/>
      <c r="AJ335" s="166"/>
      <c r="AK335" s="166"/>
      <c r="AL335" s="166"/>
      <c r="AM335" s="166"/>
    </row>
    <row r="336" spans="1:39" s="165" customFormat="1" ht="12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E336" s="166"/>
      <c r="AF336" s="166"/>
      <c r="AG336" s="166"/>
      <c r="AH336" s="166"/>
      <c r="AI336" s="166"/>
      <c r="AJ336" s="166"/>
      <c r="AK336" s="166"/>
      <c r="AL336" s="166"/>
      <c r="AM336" s="166"/>
    </row>
    <row r="337" spans="1:39" s="165" customFormat="1" ht="12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E337" s="166"/>
      <c r="AF337" s="166"/>
      <c r="AG337" s="166"/>
      <c r="AH337" s="166"/>
      <c r="AI337" s="166"/>
      <c r="AJ337" s="166"/>
      <c r="AK337" s="166"/>
      <c r="AL337" s="166"/>
      <c r="AM337" s="166"/>
    </row>
    <row r="338" spans="1:39" s="165" customFormat="1" ht="12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E338" s="166"/>
      <c r="AF338" s="166"/>
      <c r="AG338" s="166"/>
      <c r="AH338" s="166"/>
      <c r="AI338" s="166"/>
      <c r="AJ338" s="166"/>
      <c r="AK338" s="166"/>
      <c r="AL338" s="166"/>
      <c r="AM338" s="166"/>
    </row>
    <row r="339" spans="1:39" s="165" customFormat="1" ht="1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E339" s="166"/>
      <c r="AF339" s="166"/>
      <c r="AG339" s="166"/>
      <c r="AH339" s="166"/>
      <c r="AI339" s="166"/>
      <c r="AJ339" s="166"/>
      <c r="AK339" s="166"/>
      <c r="AL339" s="166"/>
      <c r="AM339" s="166"/>
    </row>
    <row r="340" spans="1:39" s="165" customFormat="1" ht="12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E340" s="166"/>
      <c r="AF340" s="166"/>
      <c r="AG340" s="166"/>
      <c r="AH340" s="166"/>
      <c r="AI340" s="166"/>
      <c r="AJ340" s="166"/>
      <c r="AK340" s="166"/>
      <c r="AL340" s="166"/>
      <c r="AM340" s="166"/>
    </row>
    <row r="341" spans="1:39" s="165" customFormat="1" ht="1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E341" s="166"/>
      <c r="AF341" s="166"/>
      <c r="AG341" s="166"/>
      <c r="AH341" s="166"/>
      <c r="AI341" s="166"/>
      <c r="AJ341" s="166"/>
      <c r="AK341" s="166"/>
      <c r="AL341" s="166"/>
      <c r="AM341" s="166"/>
    </row>
    <row r="342" spans="1:39" s="165" customFormat="1" ht="12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E342" s="166"/>
      <c r="AF342" s="166"/>
      <c r="AG342" s="166"/>
      <c r="AH342" s="166"/>
      <c r="AI342" s="166"/>
      <c r="AJ342" s="166"/>
      <c r="AK342" s="166"/>
      <c r="AL342" s="166"/>
      <c r="AM342" s="166"/>
    </row>
    <row r="343" spans="1:39" s="165" customFormat="1" ht="12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E343" s="166"/>
      <c r="AF343" s="166"/>
      <c r="AG343" s="166"/>
      <c r="AH343" s="166"/>
      <c r="AI343" s="166"/>
      <c r="AJ343" s="166"/>
      <c r="AK343" s="166"/>
      <c r="AL343" s="166"/>
      <c r="AM343" s="166"/>
    </row>
    <row r="344" spans="1:39" s="165" customFormat="1" ht="12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E344" s="166"/>
      <c r="AF344" s="166"/>
      <c r="AG344" s="166"/>
      <c r="AH344" s="166"/>
      <c r="AI344" s="166"/>
      <c r="AJ344" s="166"/>
      <c r="AK344" s="166"/>
      <c r="AL344" s="166"/>
      <c r="AM344" s="166"/>
    </row>
    <row r="345" spans="1:39" s="165" customFormat="1" ht="12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E345" s="166"/>
      <c r="AF345" s="166"/>
      <c r="AG345" s="166"/>
      <c r="AH345" s="166"/>
      <c r="AI345" s="166"/>
      <c r="AJ345" s="166"/>
      <c r="AK345" s="166"/>
      <c r="AL345" s="166"/>
      <c r="AM345" s="166"/>
    </row>
    <row r="346" spans="1:39" s="165" customFormat="1" ht="1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E346" s="166"/>
      <c r="AF346" s="166"/>
      <c r="AG346" s="166"/>
      <c r="AH346" s="166"/>
      <c r="AI346" s="166"/>
      <c r="AJ346" s="166"/>
      <c r="AK346" s="166"/>
      <c r="AL346" s="166"/>
      <c r="AM346" s="166"/>
    </row>
    <row r="347" spans="1:39" s="165" customFormat="1" ht="12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E347" s="166"/>
      <c r="AF347" s="166"/>
      <c r="AG347" s="166"/>
      <c r="AH347" s="166"/>
      <c r="AI347" s="166"/>
      <c r="AJ347" s="166"/>
      <c r="AK347" s="166"/>
      <c r="AL347" s="166"/>
      <c r="AM347" s="166"/>
    </row>
    <row r="348" spans="1:39" s="165" customFormat="1" ht="12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E348" s="166"/>
      <c r="AF348" s="166"/>
      <c r="AG348" s="166"/>
      <c r="AH348" s="166"/>
      <c r="AI348" s="166"/>
      <c r="AJ348" s="166"/>
      <c r="AK348" s="166"/>
      <c r="AL348" s="166"/>
      <c r="AM348" s="166"/>
    </row>
    <row r="349" spans="1:39" s="165" customFormat="1" ht="12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E349" s="166"/>
      <c r="AF349" s="166"/>
      <c r="AG349" s="166"/>
      <c r="AH349" s="166"/>
      <c r="AI349" s="166"/>
      <c r="AJ349" s="166"/>
      <c r="AK349" s="166"/>
      <c r="AL349" s="166"/>
      <c r="AM349" s="166"/>
    </row>
    <row r="350" spans="1:39" s="165" customFormat="1" ht="12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E350" s="166"/>
      <c r="AF350" s="166"/>
      <c r="AG350" s="166"/>
      <c r="AH350" s="166"/>
      <c r="AI350" s="166"/>
      <c r="AJ350" s="166"/>
      <c r="AK350" s="166"/>
      <c r="AL350" s="166"/>
      <c r="AM350" s="166"/>
    </row>
    <row r="351" spans="1:39" s="165" customFormat="1" ht="12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E351" s="166"/>
      <c r="AF351" s="166"/>
      <c r="AG351" s="166"/>
      <c r="AH351" s="166"/>
      <c r="AI351" s="166"/>
      <c r="AJ351" s="166"/>
      <c r="AK351" s="166"/>
      <c r="AL351" s="166"/>
      <c r="AM351" s="166"/>
    </row>
    <row r="352" spans="1:39" s="165" customFormat="1" ht="12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E352" s="166"/>
      <c r="AF352" s="166"/>
      <c r="AG352" s="166"/>
      <c r="AH352" s="166"/>
      <c r="AI352" s="166"/>
      <c r="AJ352" s="166"/>
      <c r="AK352" s="166"/>
      <c r="AL352" s="166"/>
      <c r="AM352" s="166"/>
    </row>
    <row r="353" spans="1:39" s="165" customFormat="1" ht="12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E353" s="166"/>
      <c r="AF353" s="166"/>
      <c r="AG353" s="166"/>
      <c r="AH353" s="166"/>
      <c r="AI353" s="166"/>
      <c r="AJ353" s="166"/>
      <c r="AK353" s="166"/>
      <c r="AL353" s="166"/>
      <c r="AM353" s="166"/>
    </row>
    <row r="354" spans="1:39" s="165" customFormat="1" ht="1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E354" s="166"/>
      <c r="AF354" s="166"/>
      <c r="AG354" s="166"/>
      <c r="AH354" s="166"/>
      <c r="AI354" s="166"/>
      <c r="AJ354" s="166"/>
      <c r="AK354" s="166"/>
      <c r="AL354" s="166"/>
      <c r="AM354" s="166"/>
    </row>
    <row r="355" spans="1:39" s="165" customFormat="1" ht="1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E355" s="166"/>
      <c r="AF355" s="166"/>
      <c r="AG355" s="166"/>
      <c r="AH355" s="166"/>
      <c r="AI355" s="166"/>
      <c r="AJ355" s="166"/>
      <c r="AK355" s="166"/>
      <c r="AL355" s="166"/>
      <c r="AM355" s="166"/>
    </row>
    <row r="356" spans="1:39" s="165" customFormat="1" ht="1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E356" s="166"/>
      <c r="AF356" s="166"/>
      <c r="AG356" s="166"/>
      <c r="AH356" s="166"/>
      <c r="AI356" s="166"/>
      <c r="AJ356" s="166"/>
      <c r="AK356" s="166"/>
      <c r="AL356" s="166"/>
      <c r="AM356" s="166"/>
    </row>
    <row r="357" spans="1:39" s="165" customFormat="1" ht="1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E357" s="166"/>
      <c r="AF357" s="166"/>
      <c r="AG357" s="166"/>
      <c r="AH357" s="166"/>
      <c r="AI357" s="166"/>
      <c r="AJ357" s="166"/>
      <c r="AK357" s="166"/>
      <c r="AL357" s="166"/>
      <c r="AM357" s="166"/>
    </row>
    <row r="358" spans="1:39" s="165" customFormat="1" ht="1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E358" s="166"/>
      <c r="AF358" s="166"/>
      <c r="AG358" s="166"/>
      <c r="AH358" s="166"/>
      <c r="AI358" s="166"/>
      <c r="AJ358" s="166"/>
      <c r="AK358" s="166"/>
      <c r="AL358" s="166"/>
      <c r="AM358" s="166"/>
    </row>
    <row r="359" spans="1:39" s="165" customFormat="1" ht="1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E359" s="166"/>
      <c r="AF359" s="166"/>
      <c r="AG359" s="166"/>
      <c r="AH359" s="166"/>
      <c r="AI359" s="166"/>
      <c r="AJ359" s="166"/>
      <c r="AK359" s="166"/>
      <c r="AL359" s="166"/>
      <c r="AM359" s="166"/>
    </row>
    <row r="360" spans="1:39" s="165" customFormat="1" ht="1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E360" s="166"/>
      <c r="AF360" s="166"/>
      <c r="AG360" s="166"/>
      <c r="AH360" s="166"/>
      <c r="AI360" s="166"/>
      <c r="AJ360" s="166"/>
      <c r="AK360" s="166"/>
      <c r="AL360" s="166"/>
      <c r="AM360" s="166"/>
    </row>
    <row r="361" spans="1:39" s="165" customFormat="1" ht="1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E361" s="166"/>
      <c r="AF361" s="166"/>
      <c r="AG361" s="166"/>
      <c r="AH361" s="166"/>
      <c r="AI361" s="166"/>
      <c r="AJ361" s="166"/>
      <c r="AK361" s="166"/>
      <c r="AL361" s="166"/>
      <c r="AM361" s="166"/>
    </row>
    <row r="362" spans="1:39" s="165" customFormat="1" ht="1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E362" s="166"/>
      <c r="AF362" s="166"/>
      <c r="AG362" s="166"/>
      <c r="AH362" s="166"/>
      <c r="AI362" s="166"/>
      <c r="AJ362" s="166"/>
      <c r="AK362" s="166"/>
      <c r="AL362" s="166"/>
      <c r="AM362" s="166"/>
    </row>
    <row r="363" spans="1:39" s="165" customFormat="1" ht="1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E363" s="166"/>
      <c r="AF363" s="166"/>
      <c r="AG363" s="166"/>
      <c r="AH363" s="166"/>
      <c r="AI363" s="166"/>
      <c r="AJ363" s="166"/>
      <c r="AK363" s="166"/>
      <c r="AL363" s="166"/>
      <c r="AM363" s="166"/>
    </row>
    <row r="364" spans="1:39" s="165" customFormat="1" ht="1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E364" s="166"/>
      <c r="AF364" s="166"/>
      <c r="AG364" s="166"/>
      <c r="AH364" s="166"/>
      <c r="AI364" s="166"/>
      <c r="AJ364" s="166"/>
      <c r="AK364" s="166"/>
      <c r="AL364" s="166"/>
      <c r="AM364" s="166"/>
    </row>
    <row r="365" spans="1:39" s="165" customFormat="1" ht="1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E365" s="166"/>
      <c r="AF365" s="166"/>
      <c r="AG365" s="166"/>
      <c r="AH365" s="166"/>
      <c r="AI365" s="166"/>
      <c r="AJ365" s="166"/>
      <c r="AK365" s="166"/>
      <c r="AL365" s="166"/>
      <c r="AM365" s="166"/>
    </row>
    <row r="366" spans="1:39" s="165" customFormat="1" ht="12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E366" s="166"/>
      <c r="AF366" s="166"/>
      <c r="AG366" s="166"/>
      <c r="AH366" s="166"/>
      <c r="AI366" s="166"/>
      <c r="AJ366" s="166"/>
      <c r="AK366" s="166"/>
      <c r="AL366" s="166"/>
      <c r="AM366" s="166"/>
    </row>
    <row r="367" spans="1:39" s="165" customFormat="1" ht="12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E367" s="166"/>
      <c r="AF367" s="166"/>
      <c r="AG367" s="166"/>
      <c r="AH367" s="166"/>
      <c r="AI367" s="166"/>
      <c r="AJ367" s="166"/>
      <c r="AK367" s="166"/>
      <c r="AL367" s="166"/>
      <c r="AM367" s="166"/>
    </row>
    <row r="368" spans="1:39" s="165" customFormat="1" ht="12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E368" s="166"/>
      <c r="AF368" s="166"/>
      <c r="AG368" s="166"/>
      <c r="AH368" s="166"/>
      <c r="AI368" s="166"/>
      <c r="AJ368" s="166"/>
      <c r="AK368" s="166"/>
      <c r="AL368" s="166"/>
      <c r="AM368" s="166"/>
    </row>
    <row r="369" spans="1:39" s="165" customFormat="1" ht="12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E369" s="166"/>
      <c r="AF369" s="166"/>
      <c r="AG369" s="166"/>
      <c r="AH369" s="166"/>
      <c r="AI369" s="166"/>
      <c r="AJ369" s="166"/>
      <c r="AK369" s="166"/>
      <c r="AL369" s="166"/>
      <c r="AM369" s="166"/>
    </row>
    <row r="370" spans="1:39" s="165" customFormat="1" ht="12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E370" s="166"/>
      <c r="AF370" s="166"/>
      <c r="AG370" s="166"/>
      <c r="AH370" s="166"/>
      <c r="AI370" s="166"/>
      <c r="AJ370" s="166"/>
      <c r="AK370" s="166"/>
      <c r="AL370" s="166"/>
      <c r="AM370" s="166"/>
    </row>
    <row r="371" spans="1:39" s="165" customFormat="1" ht="12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E371" s="166"/>
      <c r="AF371" s="166"/>
      <c r="AG371" s="166"/>
      <c r="AH371" s="166"/>
      <c r="AI371" s="166"/>
      <c r="AJ371" s="166"/>
      <c r="AK371" s="166"/>
      <c r="AL371" s="166"/>
      <c r="AM371" s="166"/>
    </row>
    <row r="372" spans="1:39" s="165" customFormat="1" ht="12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E372" s="166"/>
      <c r="AF372" s="166"/>
      <c r="AG372" s="166"/>
      <c r="AH372" s="166"/>
      <c r="AI372" s="166"/>
      <c r="AJ372" s="166"/>
      <c r="AK372" s="166"/>
      <c r="AL372" s="166"/>
      <c r="AM372" s="166"/>
    </row>
    <row r="373" spans="1:39" s="165" customFormat="1" ht="12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E373" s="166"/>
      <c r="AF373" s="166"/>
      <c r="AG373" s="166"/>
      <c r="AH373" s="166"/>
      <c r="AI373" s="166"/>
      <c r="AJ373" s="166"/>
      <c r="AK373" s="166"/>
      <c r="AL373" s="166"/>
      <c r="AM373" s="166"/>
    </row>
    <row r="374" spans="1:39" s="165" customFormat="1" ht="12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E374" s="166"/>
      <c r="AF374" s="166"/>
      <c r="AG374" s="166"/>
      <c r="AH374" s="166"/>
      <c r="AI374" s="166"/>
      <c r="AJ374" s="166"/>
      <c r="AK374" s="166"/>
      <c r="AL374" s="166"/>
      <c r="AM374" s="166"/>
    </row>
    <row r="375" spans="1:39" s="165" customFormat="1" ht="12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E375" s="166"/>
      <c r="AF375" s="166"/>
      <c r="AG375" s="166"/>
      <c r="AH375" s="166"/>
      <c r="AI375" s="166"/>
      <c r="AJ375" s="166"/>
      <c r="AK375" s="166"/>
      <c r="AL375" s="166"/>
      <c r="AM375" s="166"/>
    </row>
    <row r="376" spans="1:39" s="165" customFormat="1" ht="12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E376" s="166"/>
      <c r="AF376" s="166"/>
      <c r="AG376" s="166"/>
      <c r="AH376" s="166"/>
      <c r="AI376" s="166"/>
      <c r="AJ376" s="166"/>
      <c r="AK376" s="166"/>
      <c r="AL376" s="166"/>
      <c r="AM376" s="166"/>
    </row>
    <row r="377" spans="1:39" s="165" customFormat="1" ht="12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E377" s="166"/>
      <c r="AF377" s="166"/>
      <c r="AG377" s="166"/>
      <c r="AH377" s="166"/>
      <c r="AI377" s="166"/>
      <c r="AJ377" s="166"/>
      <c r="AK377" s="166"/>
      <c r="AL377" s="166"/>
      <c r="AM377" s="166"/>
    </row>
    <row r="378" spans="1:39" s="165" customFormat="1" ht="12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E378" s="166"/>
      <c r="AF378" s="166"/>
      <c r="AG378" s="166"/>
      <c r="AH378" s="166"/>
      <c r="AI378" s="166"/>
      <c r="AJ378" s="166"/>
      <c r="AK378" s="166"/>
      <c r="AL378" s="166"/>
      <c r="AM378" s="166"/>
    </row>
    <row r="379" spans="1:39" s="165" customFormat="1" ht="12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E379" s="166"/>
      <c r="AF379" s="166"/>
      <c r="AG379" s="166"/>
      <c r="AH379" s="166"/>
      <c r="AI379" s="166"/>
      <c r="AJ379" s="166"/>
      <c r="AK379" s="166"/>
      <c r="AL379" s="166"/>
      <c r="AM379" s="166"/>
    </row>
    <row r="380" spans="1:39" s="165" customFormat="1" ht="12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E380" s="166"/>
      <c r="AF380" s="166"/>
      <c r="AG380" s="166"/>
      <c r="AH380" s="166"/>
      <c r="AI380" s="166"/>
      <c r="AJ380" s="166"/>
      <c r="AK380" s="166"/>
      <c r="AL380" s="166"/>
      <c r="AM380" s="166"/>
    </row>
    <row r="381" spans="1:39" s="165" customFormat="1" ht="12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E381" s="166"/>
      <c r="AF381" s="166"/>
      <c r="AG381" s="166"/>
      <c r="AH381" s="166"/>
      <c r="AI381" s="166"/>
      <c r="AJ381" s="166"/>
      <c r="AK381" s="166"/>
      <c r="AL381" s="166"/>
      <c r="AM381" s="166"/>
    </row>
    <row r="382" spans="1:39" s="165" customFormat="1" ht="12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E382" s="166"/>
      <c r="AF382" s="166"/>
      <c r="AG382" s="166"/>
      <c r="AH382" s="166"/>
      <c r="AI382" s="166"/>
      <c r="AJ382" s="166"/>
      <c r="AK382" s="166"/>
      <c r="AL382" s="166"/>
      <c r="AM382" s="166"/>
    </row>
    <row r="383" spans="1:39" s="165" customFormat="1" ht="12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E383" s="166"/>
      <c r="AF383" s="166"/>
      <c r="AG383" s="166"/>
      <c r="AH383" s="166"/>
      <c r="AI383" s="166"/>
      <c r="AJ383" s="166"/>
      <c r="AK383" s="166"/>
      <c r="AL383" s="166"/>
      <c r="AM383" s="166"/>
    </row>
    <row r="384" spans="1:39" s="165" customFormat="1" ht="12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E384" s="166"/>
      <c r="AF384" s="166"/>
      <c r="AG384" s="166"/>
      <c r="AH384" s="166"/>
      <c r="AI384" s="166"/>
      <c r="AJ384" s="166"/>
      <c r="AK384" s="166"/>
      <c r="AL384" s="166"/>
      <c r="AM384" s="166"/>
    </row>
    <row r="385" spans="1:39" s="165" customFormat="1" ht="12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E385" s="166"/>
      <c r="AF385" s="166"/>
      <c r="AG385" s="166"/>
      <c r="AH385" s="166"/>
      <c r="AI385" s="166"/>
      <c r="AJ385" s="166"/>
      <c r="AK385" s="166"/>
      <c r="AL385" s="166"/>
      <c r="AM385" s="166"/>
    </row>
    <row r="386" spans="1:39" s="165" customFormat="1" ht="12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E386" s="166"/>
      <c r="AF386" s="166"/>
      <c r="AG386" s="166"/>
      <c r="AH386" s="166"/>
      <c r="AI386" s="166"/>
      <c r="AJ386" s="166"/>
      <c r="AK386" s="166"/>
      <c r="AL386" s="166"/>
      <c r="AM386" s="166"/>
    </row>
    <row r="387" spans="1:39" s="165" customFormat="1" ht="12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E387" s="166"/>
      <c r="AF387" s="166"/>
      <c r="AG387" s="166"/>
      <c r="AH387" s="166"/>
      <c r="AI387" s="166"/>
      <c r="AJ387" s="166"/>
      <c r="AK387" s="166"/>
      <c r="AL387" s="166"/>
      <c r="AM387" s="166"/>
    </row>
    <row r="388" spans="1:39" s="165" customFormat="1" ht="12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E388" s="166"/>
      <c r="AF388" s="166"/>
      <c r="AG388" s="166"/>
      <c r="AH388" s="166"/>
      <c r="AI388" s="166"/>
      <c r="AJ388" s="166"/>
      <c r="AK388" s="166"/>
      <c r="AL388" s="166"/>
      <c r="AM388" s="166"/>
    </row>
    <row r="389" spans="1:39" s="165" customFormat="1" ht="12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E389" s="166"/>
      <c r="AF389" s="166"/>
      <c r="AG389" s="166"/>
      <c r="AH389" s="166"/>
      <c r="AI389" s="166"/>
      <c r="AJ389" s="166"/>
      <c r="AK389" s="166"/>
      <c r="AL389" s="166"/>
      <c r="AM389" s="166"/>
    </row>
    <row r="390" spans="1:39" s="165" customFormat="1" ht="12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E390" s="166"/>
      <c r="AF390" s="166"/>
      <c r="AG390" s="166"/>
      <c r="AH390" s="166"/>
      <c r="AI390" s="166"/>
      <c r="AJ390" s="166"/>
      <c r="AK390" s="166"/>
      <c r="AL390" s="166"/>
      <c r="AM390" s="166"/>
    </row>
    <row r="391" spans="1:39" s="165" customFormat="1" ht="12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E391" s="166"/>
      <c r="AF391" s="166"/>
      <c r="AG391" s="166"/>
      <c r="AH391" s="166"/>
      <c r="AI391" s="166"/>
      <c r="AJ391" s="166"/>
      <c r="AK391" s="166"/>
      <c r="AL391" s="166"/>
      <c r="AM391" s="166"/>
    </row>
    <row r="392" spans="1:39" s="165" customFormat="1" ht="12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E392" s="166"/>
      <c r="AF392" s="166"/>
      <c r="AG392" s="166"/>
      <c r="AH392" s="166"/>
      <c r="AI392" s="166"/>
      <c r="AJ392" s="166"/>
      <c r="AK392" s="166"/>
      <c r="AL392" s="166"/>
      <c r="AM392" s="166"/>
    </row>
    <row r="393" spans="1:39" s="165" customFormat="1" ht="12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E393" s="166"/>
      <c r="AF393" s="166"/>
      <c r="AG393" s="166"/>
      <c r="AH393" s="166"/>
      <c r="AI393" s="166"/>
      <c r="AJ393" s="166"/>
      <c r="AK393" s="166"/>
      <c r="AL393" s="166"/>
      <c r="AM393" s="166"/>
    </row>
    <row r="394" spans="1:39" s="165" customFormat="1" ht="12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E394" s="166"/>
      <c r="AF394" s="166"/>
      <c r="AG394" s="166"/>
      <c r="AH394" s="166"/>
      <c r="AI394" s="166"/>
      <c r="AJ394" s="166"/>
      <c r="AK394" s="166"/>
      <c r="AL394" s="166"/>
      <c r="AM394" s="166"/>
    </row>
    <row r="395" spans="1:39" s="165" customFormat="1" ht="12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E395" s="166"/>
      <c r="AF395" s="166"/>
      <c r="AG395" s="166"/>
      <c r="AH395" s="166"/>
      <c r="AI395" s="166"/>
      <c r="AJ395" s="166"/>
      <c r="AK395" s="166"/>
      <c r="AL395" s="166"/>
      <c r="AM395" s="166"/>
    </row>
    <row r="396" spans="1:39" s="165" customFormat="1" ht="12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E396" s="166"/>
      <c r="AF396" s="166"/>
      <c r="AG396" s="166"/>
      <c r="AH396" s="166"/>
      <c r="AI396" s="166"/>
      <c r="AJ396" s="166"/>
      <c r="AK396" s="166"/>
      <c r="AL396" s="166"/>
      <c r="AM396" s="166"/>
    </row>
    <row r="397" spans="1:39" s="165" customFormat="1" ht="12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E397" s="166"/>
      <c r="AF397" s="166"/>
      <c r="AG397" s="166"/>
      <c r="AH397" s="166"/>
      <c r="AI397" s="166"/>
      <c r="AJ397" s="166"/>
      <c r="AK397" s="166"/>
      <c r="AL397" s="166"/>
      <c r="AM397" s="166"/>
    </row>
    <row r="398" spans="1:39" s="165" customFormat="1" ht="12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E398" s="166"/>
      <c r="AF398" s="166"/>
      <c r="AG398" s="166"/>
      <c r="AH398" s="166"/>
      <c r="AI398" s="166"/>
      <c r="AJ398" s="166"/>
      <c r="AK398" s="166"/>
      <c r="AL398" s="166"/>
      <c r="AM398" s="166"/>
    </row>
    <row r="399" spans="1:39" s="165" customFormat="1" ht="12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E399" s="166"/>
      <c r="AF399" s="166"/>
      <c r="AG399" s="166"/>
      <c r="AH399" s="166"/>
      <c r="AI399" s="166"/>
      <c r="AJ399" s="166"/>
      <c r="AK399" s="166"/>
      <c r="AL399" s="166"/>
      <c r="AM399" s="166"/>
    </row>
    <row r="400" spans="1:39" s="165" customFormat="1" ht="12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E400" s="166"/>
      <c r="AF400" s="166"/>
      <c r="AG400" s="166"/>
      <c r="AH400" s="166"/>
      <c r="AI400" s="166"/>
      <c r="AJ400" s="166"/>
      <c r="AK400" s="166"/>
      <c r="AL400" s="166"/>
      <c r="AM400" s="166"/>
    </row>
    <row r="401" spans="1:39" s="165" customFormat="1" ht="12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E401" s="166"/>
      <c r="AF401" s="166"/>
      <c r="AG401" s="166"/>
      <c r="AH401" s="166"/>
      <c r="AI401" s="166"/>
      <c r="AJ401" s="166"/>
      <c r="AK401" s="166"/>
      <c r="AL401" s="166"/>
      <c r="AM401" s="166"/>
    </row>
    <row r="402" spans="1:39" s="165" customFormat="1" ht="12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E402" s="166"/>
      <c r="AF402" s="166"/>
      <c r="AG402" s="166"/>
      <c r="AH402" s="166"/>
      <c r="AI402" s="166"/>
      <c r="AJ402" s="166"/>
      <c r="AK402" s="166"/>
      <c r="AL402" s="166"/>
      <c r="AM402" s="166"/>
    </row>
    <row r="403" spans="1:39" s="165" customFormat="1" ht="12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E403" s="166"/>
      <c r="AF403" s="166"/>
      <c r="AG403" s="166"/>
      <c r="AH403" s="166"/>
      <c r="AI403" s="166"/>
      <c r="AJ403" s="166"/>
      <c r="AK403" s="166"/>
      <c r="AL403" s="166"/>
      <c r="AM403" s="166"/>
    </row>
    <row r="404" spans="1:39" s="165" customFormat="1" ht="12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E404" s="166"/>
      <c r="AF404" s="166"/>
      <c r="AG404" s="166"/>
      <c r="AH404" s="166"/>
      <c r="AI404" s="166"/>
      <c r="AJ404" s="166"/>
      <c r="AK404" s="166"/>
      <c r="AL404" s="166"/>
      <c r="AM404" s="166"/>
    </row>
    <row r="405" spans="1:39" s="165" customFormat="1" ht="12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E405" s="166"/>
      <c r="AF405" s="166"/>
      <c r="AG405" s="166"/>
      <c r="AH405" s="166"/>
      <c r="AI405" s="166"/>
      <c r="AJ405" s="166"/>
      <c r="AK405" s="166"/>
      <c r="AL405" s="166"/>
      <c r="AM405" s="166"/>
    </row>
    <row r="406" spans="1:39" s="165" customFormat="1" ht="12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E406" s="166"/>
      <c r="AF406" s="166"/>
      <c r="AG406" s="166"/>
      <c r="AH406" s="166"/>
      <c r="AI406" s="166"/>
      <c r="AJ406" s="166"/>
      <c r="AK406" s="166"/>
      <c r="AL406" s="166"/>
      <c r="AM406" s="166"/>
    </row>
    <row r="407" spans="1:39" s="165" customFormat="1" ht="12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E407" s="166"/>
      <c r="AF407" s="166"/>
      <c r="AG407" s="166"/>
      <c r="AH407" s="166"/>
      <c r="AI407" s="166"/>
      <c r="AJ407" s="166"/>
      <c r="AK407" s="166"/>
      <c r="AL407" s="166"/>
      <c r="AM407" s="166"/>
    </row>
    <row r="408" spans="1:39" s="165" customFormat="1" ht="12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E408" s="166"/>
      <c r="AF408" s="166"/>
      <c r="AG408" s="166"/>
      <c r="AH408" s="166"/>
      <c r="AI408" s="166"/>
      <c r="AJ408" s="166"/>
      <c r="AK408" s="166"/>
      <c r="AL408" s="166"/>
      <c r="AM408" s="166"/>
    </row>
    <row r="409" spans="1:39" s="165" customFormat="1" ht="12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E409" s="166"/>
      <c r="AF409" s="166"/>
      <c r="AG409" s="166"/>
      <c r="AH409" s="166"/>
      <c r="AI409" s="166"/>
      <c r="AJ409" s="166"/>
      <c r="AK409" s="166"/>
      <c r="AL409" s="166"/>
      <c r="AM409" s="166"/>
    </row>
    <row r="410" spans="1:39" s="165" customFormat="1" ht="12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E410" s="166"/>
      <c r="AF410" s="166"/>
      <c r="AG410" s="166"/>
      <c r="AH410" s="166"/>
      <c r="AI410" s="166"/>
      <c r="AJ410" s="166"/>
      <c r="AK410" s="166"/>
      <c r="AL410" s="166"/>
      <c r="AM410" s="166"/>
    </row>
    <row r="411" spans="1:39" s="165" customFormat="1" ht="12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E411" s="166"/>
      <c r="AF411" s="166"/>
      <c r="AG411" s="166"/>
      <c r="AH411" s="166"/>
      <c r="AI411" s="166"/>
      <c r="AJ411" s="166"/>
      <c r="AK411" s="166"/>
      <c r="AL411" s="166"/>
      <c r="AM411" s="166"/>
    </row>
    <row r="412" spans="1:39" s="165" customFormat="1" ht="12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E412" s="166"/>
      <c r="AF412" s="166"/>
      <c r="AG412" s="166"/>
      <c r="AH412" s="166"/>
      <c r="AI412" s="166"/>
      <c r="AJ412" s="166"/>
      <c r="AK412" s="166"/>
      <c r="AL412" s="166"/>
      <c r="AM412" s="166"/>
    </row>
    <row r="413" spans="1:39" s="165" customFormat="1" ht="12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E413" s="166"/>
      <c r="AF413" s="166"/>
      <c r="AG413" s="166"/>
      <c r="AH413" s="166"/>
      <c r="AI413" s="166"/>
      <c r="AJ413" s="166"/>
      <c r="AK413" s="166"/>
      <c r="AL413" s="166"/>
      <c r="AM413" s="166"/>
    </row>
    <row r="414" spans="1:39" s="165" customFormat="1" ht="12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E414" s="166"/>
      <c r="AF414" s="166"/>
      <c r="AG414" s="166"/>
      <c r="AH414" s="166"/>
      <c r="AI414" s="166"/>
      <c r="AJ414" s="166"/>
      <c r="AK414" s="166"/>
      <c r="AL414" s="166"/>
      <c r="AM414" s="166"/>
    </row>
    <row r="415" spans="1:39" s="165" customFormat="1" ht="12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E415" s="166"/>
      <c r="AF415" s="166"/>
      <c r="AG415" s="166"/>
      <c r="AH415" s="166"/>
      <c r="AI415" s="166"/>
      <c r="AJ415" s="166"/>
      <c r="AK415" s="166"/>
      <c r="AL415" s="166"/>
      <c r="AM415" s="166"/>
    </row>
    <row r="416" spans="1:39" s="165" customFormat="1" ht="12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E416" s="166"/>
      <c r="AF416" s="166"/>
      <c r="AG416" s="166"/>
      <c r="AH416" s="166"/>
      <c r="AI416" s="166"/>
      <c r="AJ416" s="166"/>
      <c r="AK416" s="166"/>
      <c r="AL416" s="166"/>
      <c r="AM416" s="166"/>
    </row>
    <row r="417" spans="1:39" s="165" customFormat="1" ht="12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E417" s="166"/>
      <c r="AF417" s="166"/>
      <c r="AG417" s="166"/>
      <c r="AH417" s="166"/>
      <c r="AI417" s="166"/>
      <c r="AJ417" s="166"/>
      <c r="AK417" s="166"/>
      <c r="AL417" s="166"/>
      <c r="AM417" s="166"/>
    </row>
    <row r="418" spans="1:39" s="165" customFormat="1" ht="12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E418" s="166"/>
      <c r="AF418" s="166"/>
      <c r="AG418" s="166"/>
      <c r="AH418" s="166"/>
      <c r="AI418" s="166"/>
      <c r="AJ418" s="166"/>
      <c r="AK418" s="166"/>
      <c r="AL418" s="166"/>
      <c r="AM418" s="166"/>
    </row>
    <row r="419" spans="1:39" s="165" customFormat="1" ht="12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E419" s="166"/>
      <c r="AF419" s="166"/>
      <c r="AG419" s="166"/>
      <c r="AH419" s="166"/>
      <c r="AI419" s="166"/>
      <c r="AJ419" s="166"/>
      <c r="AK419" s="166"/>
      <c r="AL419" s="166"/>
      <c r="AM419" s="166"/>
    </row>
    <row r="420" spans="1:39" s="165" customFormat="1" ht="12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E420" s="166"/>
      <c r="AF420" s="166"/>
      <c r="AG420" s="166"/>
      <c r="AH420" s="166"/>
      <c r="AI420" s="166"/>
      <c r="AJ420" s="166"/>
      <c r="AK420" s="166"/>
      <c r="AL420" s="166"/>
      <c r="AM420" s="166"/>
    </row>
    <row r="421" spans="1:39" s="165" customFormat="1" ht="12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E421" s="166"/>
      <c r="AF421" s="166"/>
      <c r="AG421" s="166"/>
      <c r="AH421" s="166"/>
      <c r="AI421" s="166"/>
      <c r="AJ421" s="166"/>
      <c r="AK421" s="166"/>
      <c r="AL421" s="166"/>
      <c r="AM421" s="166"/>
    </row>
    <row r="422" spans="1:39" s="165" customFormat="1" ht="12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E422" s="166"/>
      <c r="AF422" s="166"/>
      <c r="AG422" s="166"/>
      <c r="AH422" s="166"/>
      <c r="AI422" s="166"/>
      <c r="AJ422" s="166"/>
      <c r="AK422" s="166"/>
      <c r="AL422" s="166"/>
      <c r="AM422" s="166"/>
    </row>
    <row r="423" spans="1:39" s="165" customFormat="1" ht="12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E423" s="166"/>
      <c r="AF423" s="166"/>
      <c r="AG423" s="166"/>
      <c r="AH423" s="166"/>
      <c r="AI423" s="166"/>
      <c r="AJ423" s="166"/>
      <c r="AK423" s="166"/>
      <c r="AL423" s="166"/>
      <c r="AM423" s="166"/>
    </row>
    <row r="424" spans="1:39" s="165" customFormat="1" ht="12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E424" s="166"/>
      <c r="AF424" s="166"/>
      <c r="AG424" s="166"/>
      <c r="AH424" s="166"/>
      <c r="AI424" s="166"/>
      <c r="AJ424" s="166"/>
      <c r="AK424" s="166"/>
      <c r="AL424" s="166"/>
      <c r="AM424" s="166"/>
    </row>
    <row r="425" spans="1:39" s="165" customFormat="1" ht="12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E425" s="166"/>
      <c r="AF425" s="166"/>
      <c r="AG425" s="166"/>
      <c r="AH425" s="166"/>
      <c r="AI425" s="166"/>
      <c r="AJ425" s="166"/>
      <c r="AK425" s="166"/>
      <c r="AL425" s="166"/>
      <c r="AM425" s="166"/>
    </row>
    <row r="426" spans="1:39" s="165" customFormat="1" ht="12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E426" s="166"/>
      <c r="AF426" s="166"/>
      <c r="AG426" s="166"/>
      <c r="AH426" s="166"/>
      <c r="AI426" s="166"/>
      <c r="AJ426" s="166"/>
      <c r="AK426" s="166"/>
      <c r="AL426" s="166"/>
      <c r="AM426" s="166"/>
    </row>
    <row r="427" spans="1:39" s="165" customFormat="1" ht="12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E427" s="166"/>
      <c r="AF427" s="166"/>
      <c r="AG427" s="166"/>
      <c r="AH427" s="166"/>
      <c r="AI427" s="166"/>
      <c r="AJ427" s="166"/>
      <c r="AK427" s="166"/>
      <c r="AL427" s="166"/>
      <c r="AM427" s="166"/>
    </row>
    <row r="428" spans="1:39" s="165" customFormat="1" ht="12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E428" s="166"/>
      <c r="AF428" s="166"/>
      <c r="AG428" s="166"/>
      <c r="AH428" s="166"/>
      <c r="AI428" s="166"/>
      <c r="AJ428" s="166"/>
      <c r="AK428" s="166"/>
      <c r="AL428" s="166"/>
      <c r="AM428" s="166"/>
    </row>
    <row r="429" spans="1:39" s="165" customFormat="1" ht="12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E429" s="166"/>
      <c r="AF429" s="166"/>
      <c r="AG429" s="166"/>
      <c r="AH429" s="166"/>
      <c r="AI429" s="166"/>
      <c r="AJ429" s="166"/>
      <c r="AK429" s="166"/>
      <c r="AL429" s="166"/>
      <c r="AM429" s="166"/>
    </row>
    <row r="430" spans="1:39" s="165" customFormat="1" ht="12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E430" s="166"/>
      <c r="AF430" s="166"/>
      <c r="AG430" s="166"/>
      <c r="AH430" s="166"/>
      <c r="AI430" s="166"/>
      <c r="AJ430" s="166"/>
      <c r="AK430" s="166"/>
      <c r="AL430" s="166"/>
      <c r="AM430" s="166"/>
    </row>
    <row r="431" spans="1:39" s="165" customFormat="1" ht="12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E431" s="166"/>
      <c r="AF431" s="166"/>
      <c r="AG431" s="166"/>
      <c r="AH431" s="166"/>
      <c r="AI431" s="166"/>
      <c r="AJ431" s="166"/>
      <c r="AK431" s="166"/>
      <c r="AL431" s="166"/>
      <c r="AM431" s="166"/>
    </row>
    <row r="432" spans="1:39" s="165" customFormat="1" ht="12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E432" s="166"/>
      <c r="AF432" s="166"/>
      <c r="AG432" s="166"/>
      <c r="AH432" s="166"/>
      <c r="AI432" s="166"/>
      <c r="AJ432" s="166"/>
      <c r="AK432" s="166"/>
      <c r="AL432" s="166"/>
      <c r="AM432" s="166"/>
    </row>
    <row r="433" spans="1:39" s="165" customFormat="1" ht="12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E433" s="166"/>
      <c r="AF433" s="166"/>
      <c r="AG433" s="166"/>
      <c r="AH433" s="166"/>
      <c r="AI433" s="166"/>
      <c r="AJ433" s="166"/>
      <c r="AK433" s="166"/>
      <c r="AL433" s="166"/>
      <c r="AM433" s="166"/>
    </row>
    <row r="434" spans="1:39" s="165" customFormat="1" ht="12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E434" s="166"/>
      <c r="AF434" s="166"/>
      <c r="AG434" s="166"/>
      <c r="AH434" s="166"/>
      <c r="AI434" s="166"/>
      <c r="AJ434" s="166"/>
      <c r="AK434" s="166"/>
      <c r="AL434" s="166"/>
      <c r="AM434" s="166"/>
    </row>
    <row r="435" spans="1:39" s="165" customFormat="1" ht="12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E435" s="166"/>
      <c r="AF435" s="166"/>
      <c r="AG435" s="166"/>
      <c r="AH435" s="166"/>
      <c r="AI435" s="166"/>
      <c r="AJ435" s="166"/>
      <c r="AK435" s="166"/>
      <c r="AL435" s="166"/>
      <c r="AM435" s="166"/>
    </row>
    <row r="436" spans="1:39" s="165" customFormat="1" ht="12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E436" s="166"/>
      <c r="AF436" s="166"/>
      <c r="AG436" s="166"/>
      <c r="AH436" s="166"/>
      <c r="AI436" s="166"/>
      <c r="AJ436" s="166"/>
      <c r="AK436" s="166"/>
      <c r="AL436" s="166"/>
      <c r="AM436" s="166"/>
    </row>
    <row r="437" spans="1:39" s="165" customFormat="1" ht="12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E437" s="166"/>
      <c r="AF437" s="166"/>
      <c r="AG437" s="166"/>
      <c r="AH437" s="166"/>
      <c r="AI437" s="166"/>
      <c r="AJ437" s="166"/>
      <c r="AK437" s="166"/>
      <c r="AL437" s="166"/>
      <c r="AM437" s="166"/>
    </row>
    <row r="438" spans="1:39" s="165" customFormat="1" ht="12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E438" s="166"/>
      <c r="AF438" s="166"/>
      <c r="AG438" s="166"/>
      <c r="AH438" s="166"/>
      <c r="AI438" s="166"/>
      <c r="AJ438" s="166"/>
      <c r="AK438" s="166"/>
      <c r="AL438" s="166"/>
      <c r="AM438" s="166"/>
    </row>
    <row r="439" spans="1:39" s="165" customFormat="1" ht="12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E439" s="166"/>
      <c r="AF439" s="166"/>
      <c r="AG439" s="166"/>
      <c r="AH439" s="166"/>
      <c r="AI439" s="166"/>
      <c r="AJ439" s="166"/>
      <c r="AK439" s="166"/>
      <c r="AL439" s="166"/>
      <c r="AM439" s="166"/>
    </row>
    <row r="440" spans="1:39" s="165" customFormat="1" ht="12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E440" s="166"/>
      <c r="AF440" s="166"/>
      <c r="AG440" s="166"/>
      <c r="AH440" s="166"/>
      <c r="AI440" s="166"/>
      <c r="AJ440" s="166"/>
      <c r="AK440" s="166"/>
      <c r="AL440" s="166"/>
      <c r="AM440" s="166"/>
    </row>
    <row r="441" spans="1:39" s="165" customFormat="1" ht="12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E441" s="166"/>
      <c r="AF441" s="166"/>
      <c r="AG441" s="166"/>
      <c r="AH441" s="166"/>
      <c r="AI441" s="166"/>
      <c r="AJ441" s="166"/>
      <c r="AK441" s="166"/>
      <c r="AL441" s="166"/>
      <c r="AM441" s="166"/>
    </row>
    <row r="442" spans="1:39" s="165" customFormat="1" ht="12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E442" s="166"/>
      <c r="AF442" s="166"/>
      <c r="AG442" s="166"/>
      <c r="AH442" s="166"/>
      <c r="AI442" s="166"/>
      <c r="AJ442" s="166"/>
      <c r="AK442" s="166"/>
      <c r="AL442" s="166"/>
      <c r="AM442" s="166"/>
    </row>
    <row r="443" spans="1:39" s="165" customFormat="1" ht="12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E443" s="166"/>
      <c r="AF443" s="166"/>
      <c r="AG443" s="166"/>
      <c r="AH443" s="166"/>
      <c r="AI443" s="166"/>
      <c r="AJ443" s="166"/>
      <c r="AK443" s="166"/>
      <c r="AL443" s="166"/>
      <c r="AM443" s="166"/>
    </row>
    <row r="444" spans="1:39" s="165" customFormat="1" ht="12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E444" s="166"/>
      <c r="AF444" s="166"/>
      <c r="AG444" s="166"/>
      <c r="AH444" s="166"/>
      <c r="AI444" s="166"/>
      <c r="AJ444" s="166"/>
      <c r="AK444" s="166"/>
      <c r="AL444" s="166"/>
      <c r="AM444" s="166"/>
    </row>
    <row r="445" spans="1:39" s="165" customFormat="1" ht="12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E445" s="166"/>
      <c r="AF445" s="166"/>
      <c r="AG445" s="166"/>
      <c r="AH445" s="166"/>
      <c r="AI445" s="166"/>
      <c r="AJ445" s="166"/>
      <c r="AK445" s="166"/>
      <c r="AL445" s="166"/>
      <c r="AM445" s="166"/>
    </row>
    <row r="446" spans="1:39" s="165" customFormat="1" ht="12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E446" s="166"/>
      <c r="AF446" s="166"/>
      <c r="AG446" s="166"/>
      <c r="AH446" s="166"/>
      <c r="AI446" s="166"/>
      <c r="AJ446" s="166"/>
      <c r="AK446" s="166"/>
      <c r="AL446" s="166"/>
      <c r="AM446" s="166"/>
    </row>
    <row r="447" spans="1:39" s="165" customFormat="1" ht="12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E447" s="166"/>
      <c r="AF447" s="166"/>
      <c r="AG447" s="166"/>
      <c r="AH447" s="166"/>
      <c r="AI447" s="166"/>
      <c r="AJ447" s="166"/>
      <c r="AK447" s="166"/>
      <c r="AL447" s="166"/>
      <c r="AM447" s="166"/>
    </row>
    <row r="448" spans="1:39" s="165" customFormat="1" ht="12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E448" s="166"/>
      <c r="AF448" s="166"/>
      <c r="AG448" s="166"/>
      <c r="AH448" s="166"/>
      <c r="AI448" s="166"/>
      <c r="AJ448" s="166"/>
      <c r="AK448" s="166"/>
      <c r="AL448" s="166"/>
      <c r="AM448" s="166"/>
    </row>
    <row r="449" spans="1:39" s="165" customFormat="1" ht="12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E449" s="166"/>
      <c r="AF449" s="166"/>
      <c r="AG449" s="166"/>
      <c r="AH449" s="166"/>
      <c r="AI449" s="166"/>
      <c r="AJ449" s="166"/>
      <c r="AK449" s="166"/>
      <c r="AL449" s="166"/>
      <c r="AM449" s="166"/>
    </row>
    <row r="450" spans="1:39" s="165" customFormat="1" ht="12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E450" s="166"/>
      <c r="AF450" s="166"/>
      <c r="AG450" s="166"/>
      <c r="AH450" s="166"/>
      <c r="AI450" s="166"/>
      <c r="AJ450" s="166"/>
      <c r="AK450" s="166"/>
      <c r="AL450" s="166"/>
      <c r="AM450" s="166"/>
    </row>
    <row r="451" spans="1:39" s="165" customFormat="1" ht="12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E451" s="166"/>
      <c r="AF451" s="166"/>
      <c r="AG451" s="166"/>
      <c r="AH451" s="166"/>
      <c r="AI451" s="166"/>
      <c r="AJ451" s="166"/>
      <c r="AK451" s="166"/>
      <c r="AL451" s="166"/>
      <c r="AM451" s="166"/>
    </row>
    <row r="452" spans="1:39" s="165" customFormat="1" ht="12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E452" s="166"/>
      <c r="AF452" s="166"/>
      <c r="AG452" s="166"/>
      <c r="AH452" s="166"/>
      <c r="AI452" s="166"/>
      <c r="AJ452" s="166"/>
      <c r="AK452" s="166"/>
      <c r="AL452" s="166"/>
      <c r="AM452" s="166"/>
    </row>
    <row r="453" spans="1:39" s="165" customFormat="1" ht="12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E453" s="166"/>
      <c r="AF453" s="166"/>
      <c r="AG453" s="166"/>
      <c r="AH453" s="166"/>
      <c r="AI453" s="166"/>
      <c r="AJ453" s="166"/>
      <c r="AK453" s="166"/>
      <c r="AL453" s="166"/>
      <c r="AM453" s="166"/>
    </row>
    <row r="454" spans="1:39" s="165" customFormat="1" ht="12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E454" s="166"/>
      <c r="AF454" s="166"/>
      <c r="AG454" s="166"/>
      <c r="AH454" s="166"/>
      <c r="AI454" s="166"/>
      <c r="AJ454" s="166"/>
      <c r="AK454" s="166"/>
      <c r="AL454" s="166"/>
      <c r="AM454" s="166"/>
    </row>
    <row r="455" spans="1:39" s="165" customFormat="1" ht="12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E455" s="166"/>
      <c r="AF455" s="166"/>
      <c r="AG455" s="166"/>
      <c r="AH455" s="166"/>
      <c r="AI455" s="166"/>
      <c r="AJ455" s="166"/>
      <c r="AK455" s="166"/>
      <c r="AL455" s="166"/>
      <c r="AM455" s="166"/>
    </row>
    <row r="456" spans="1:39" s="165" customFormat="1" ht="12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E456" s="166"/>
      <c r="AF456" s="166"/>
      <c r="AG456" s="166"/>
      <c r="AH456" s="166"/>
      <c r="AI456" s="166"/>
      <c r="AJ456" s="166"/>
      <c r="AK456" s="166"/>
      <c r="AL456" s="166"/>
      <c r="AM456" s="166"/>
    </row>
    <row r="457" spans="1:39" s="165" customFormat="1" ht="12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E457" s="166"/>
      <c r="AF457" s="166"/>
      <c r="AG457" s="166"/>
      <c r="AH457" s="166"/>
      <c r="AI457" s="166"/>
      <c r="AJ457" s="166"/>
      <c r="AK457" s="166"/>
      <c r="AL457" s="166"/>
      <c r="AM457" s="166"/>
    </row>
    <row r="458" spans="1:39" s="165" customFormat="1" ht="12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E458" s="166"/>
      <c r="AF458" s="166"/>
      <c r="AG458" s="166"/>
      <c r="AH458" s="166"/>
      <c r="AI458" s="166"/>
      <c r="AJ458" s="166"/>
      <c r="AK458" s="166"/>
      <c r="AL458" s="166"/>
      <c r="AM458" s="166"/>
    </row>
    <row r="459" spans="1:39" s="165" customFormat="1" ht="12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E459" s="166"/>
      <c r="AF459" s="166"/>
      <c r="AG459" s="166"/>
      <c r="AH459" s="166"/>
      <c r="AI459" s="166"/>
      <c r="AJ459" s="166"/>
      <c r="AK459" s="166"/>
      <c r="AL459" s="166"/>
      <c r="AM459" s="166"/>
    </row>
    <row r="460" spans="1:39" s="165" customFormat="1" ht="12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E460" s="166"/>
      <c r="AF460" s="166"/>
      <c r="AG460" s="166"/>
      <c r="AH460" s="166"/>
      <c r="AI460" s="166"/>
      <c r="AJ460" s="166"/>
      <c r="AK460" s="166"/>
      <c r="AL460" s="166"/>
      <c r="AM460" s="166"/>
    </row>
    <row r="461" spans="1:39" s="165" customFormat="1" ht="12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E461" s="166"/>
      <c r="AF461" s="166"/>
      <c r="AG461" s="166"/>
      <c r="AH461" s="166"/>
      <c r="AI461" s="166"/>
      <c r="AJ461" s="166"/>
      <c r="AK461" s="166"/>
      <c r="AL461" s="166"/>
      <c r="AM461" s="166"/>
    </row>
    <row r="462" spans="1:39" s="165" customFormat="1" ht="12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E462" s="166"/>
      <c r="AF462" s="166"/>
      <c r="AG462" s="166"/>
      <c r="AH462" s="166"/>
      <c r="AI462" s="166"/>
      <c r="AJ462" s="166"/>
      <c r="AK462" s="166"/>
      <c r="AL462" s="166"/>
      <c r="AM462" s="166"/>
    </row>
    <row r="463" spans="1:39" s="165" customFormat="1" ht="12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E463" s="166"/>
      <c r="AF463" s="166"/>
      <c r="AG463" s="166"/>
      <c r="AH463" s="166"/>
      <c r="AI463" s="166"/>
      <c r="AJ463" s="166"/>
      <c r="AK463" s="166"/>
      <c r="AL463" s="166"/>
      <c r="AM463" s="166"/>
    </row>
    <row r="464" spans="1:39" s="165" customFormat="1" ht="12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E464" s="166"/>
      <c r="AF464" s="166"/>
      <c r="AG464" s="166"/>
      <c r="AH464" s="166"/>
      <c r="AI464" s="166"/>
      <c r="AJ464" s="166"/>
      <c r="AK464" s="166"/>
      <c r="AL464" s="166"/>
      <c r="AM464" s="166"/>
    </row>
    <row r="465" spans="1:39" s="165" customFormat="1" ht="12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E465" s="166"/>
      <c r="AF465" s="166"/>
      <c r="AG465" s="166"/>
      <c r="AH465" s="166"/>
      <c r="AI465" s="166"/>
      <c r="AJ465" s="166"/>
      <c r="AK465" s="166"/>
      <c r="AL465" s="166"/>
      <c r="AM465" s="166"/>
    </row>
    <row r="466" spans="1:39" s="165" customFormat="1" ht="12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E466" s="166"/>
      <c r="AF466" s="166"/>
      <c r="AG466" s="166"/>
      <c r="AH466" s="166"/>
      <c r="AI466" s="166"/>
      <c r="AJ466" s="166"/>
      <c r="AK466" s="166"/>
      <c r="AL466" s="166"/>
      <c r="AM466" s="166"/>
    </row>
    <row r="467" spans="1:39" s="165" customFormat="1" ht="12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E467" s="166"/>
      <c r="AF467" s="166"/>
      <c r="AG467" s="166"/>
      <c r="AH467" s="166"/>
      <c r="AI467" s="166"/>
      <c r="AJ467" s="166"/>
      <c r="AK467" s="166"/>
      <c r="AL467" s="166"/>
      <c r="AM467" s="166"/>
    </row>
    <row r="468" spans="1:39" s="165" customFormat="1" ht="12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E468" s="166"/>
      <c r="AF468" s="166"/>
      <c r="AG468" s="166"/>
      <c r="AH468" s="166"/>
      <c r="AI468" s="166"/>
      <c r="AJ468" s="166"/>
      <c r="AK468" s="166"/>
      <c r="AL468" s="166"/>
      <c r="AM468" s="166"/>
    </row>
    <row r="469" spans="1:39" s="165" customFormat="1" ht="12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E469" s="166"/>
      <c r="AF469" s="166"/>
      <c r="AG469" s="166"/>
      <c r="AH469" s="166"/>
      <c r="AI469" s="166"/>
      <c r="AJ469" s="166"/>
      <c r="AK469" s="166"/>
      <c r="AL469" s="166"/>
      <c r="AM469" s="166"/>
    </row>
    <row r="470" spans="1:39" s="165" customFormat="1" ht="12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E470" s="166"/>
      <c r="AF470" s="166"/>
      <c r="AG470" s="166"/>
      <c r="AH470" s="166"/>
      <c r="AI470" s="166"/>
      <c r="AJ470" s="166"/>
      <c r="AK470" s="166"/>
      <c r="AL470" s="166"/>
      <c r="AM470" s="166"/>
    </row>
    <row r="471" spans="1:39" s="165" customFormat="1" ht="12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E471" s="166"/>
      <c r="AF471" s="166"/>
      <c r="AG471" s="166"/>
      <c r="AH471" s="166"/>
      <c r="AI471" s="166"/>
      <c r="AJ471" s="166"/>
      <c r="AK471" s="166"/>
      <c r="AL471" s="166"/>
      <c r="AM471" s="166"/>
    </row>
    <row r="472" spans="1:39" s="165" customFormat="1" ht="12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E472" s="166"/>
      <c r="AF472" s="166"/>
      <c r="AG472" s="166"/>
      <c r="AH472" s="166"/>
      <c r="AI472" s="166"/>
      <c r="AJ472" s="166"/>
      <c r="AK472" s="166"/>
      <c r="AL472" s="166"/>
      <c r="AM472" s="166"/>
    </row>
    <row r="473" spans="1:39" s="165" customFormat="1" ht="12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E473" s="166"/>
      <c r="AF473" s="166"/>
      <c r="AG473" s="166"/>
      <c r="AH473" s="166"/>
      <c r="AI473" s="166"/>
      <c r="AJ473" s="166"/>
      <c r="AK473" s="166"/>
      <c r="AL473" s="166"/>
      <c r="AM473" s="166"/>
    </row>
    <row r="474" spans="1:39" s="165" customFormat="1" ht="12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E474" s="166"/>
      <c r="AF474" s="166"/>
      <c r="AG474" s="166"/>
      <c r="AH474" s="166"/>
      <c r="AI474" s="166"/>
      <c r="AJ474" s="166"/>
      <c r="AK474" s="166"/>
      <c r="AL474" s="166"/>
      <c r="AM474" s="166"/>
    </row>
    <row r="475" spans="1:39" s="165" customFormat="1" ht="12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E475" s="166"/>
      <c r="AF475" s="166"/>
      <c r="AG475" s="166"/>
      <c r="AH475" s="166"/>
      <c r="AI475" s="166"/>
      <c r="AJ475" s="166"/>
      <c r="AK475" s="166"/>
      <c r="AL475" s="166"/>
      <c r="AM475" s="166"/>
    </row>
    <row r="476" spans="1:39" s="165" customFormat="1" ht="12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E476" s="166"/>
      <c r="AF476" s="166"/>
      <c r="AG476" s="166"/>
      <c r="AH476" s="166"/>
      <c r="AI476" s="166"/>
      <c r="AJ476" s="166"/>
      <c r="AK476" s="166"/>
      <c r="AL476" s="166"/>
      <c r="AM476" s="166"/>
    </row>
    <row r="477" spans="1:39" s="165" customFormat="1" ht="12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E477" s="166"/>
      <c r="AF477" s="166"/>
      <c r="AG477" s="166"/>
      <c r="AH477" s="166"/>
      <c r="AI477" s="166"/>
      <c r="AJ477" s="166"/>
      <c r="AK477" s="166"/>
      <c r="AL477" s="166"/>
      <c r="AM477" s="166"/>
    </row>
    <row r="478" spans="1:39" s="165" customFormat="1" ht="12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E478" s="166"/>
      <c r="AF478" s="166"/>
      <c r="AG478" s="166"/>
      <c r="AH478" s="166"/>
      <c r="AI478" s="166"/>
      <c r="AJ478" s="166"/>
      <c r="AK478" s="166"/>
      <c r="AL478" s="166"/>
      <c r="AM478" s="166"/>
    </row>
    <row r="479" spans="1:39" s="165" customFormat="1" ht="12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E479" s="166"/>
      <c r="AF479" s="166"/>
      <c r="AG479" s="166"/>
      <c r="AH479" s="166"/>
      <c r="AI479" s="166"/>
      <c r="AJ479" s="166"/>
      <c r="AK479" s="166"/>
      <c r="AL479" s="166"/>
      <c r="AM479" s="166"/>
    </row>
    <row r="480" spans="1:39" s="165" customFormat="1" ht="12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E480" s="166"/>
      <c r="AF480" s="166"/>
      <c r="AG480" s="166"/>
      <c r="AH480" s="166"/>
      <c r="AI480" s="166"/>
      <c r="AJ480" s="166"/>
      <c r="AK480" s="166"/>
      <c r="AL480" s="166"/>
      <c r="AM480" s="166"/>
    </row>
    <row r="481" spans="1:39" s="165" customFormat="1" ht="12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E481" s="166"/>
      <c r="AF481" s="166"/>
      <c r="AG481" s="166"/>
      <c r="AH481" s="166"/>
      <c r="AI481" s="166"/>
      <c r="AJ481" s="166"/>
      <c r="AK481" s="166"/>
      <c r="AL481" s="166"/>
      <c r="AM481" s="166"/>
    </row>
    <row r="482" spans="1:39" s="165" customFormat="1" ht="12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E482" s="166"/>
      <c r="AF482" s="166"/>
      <c r="AG482" s="166"/>
      <c r="AH482" s="166"/>
      <c r="AI482" s="166"/>
      <c r="AJ482" s="166"/>
      <c r="AK482" s="166"/>
      <c r="AL482" s="166"/>
      <c r="AM482" s="166"/>
    </row>
    <row r="483" spans="1:39" s="165" customFormat="1" ht="12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E483" s="166"/>
      <c r="AF483" s="166"/>
      <c r="AG483" s="166"/>
      <c r="AH483" s="166"/>
      <c r="AI483" s="166"/>
      <c r="AJ483" s="166"/>
      <c r="AK483" s="166"/>
      <c r="AL483" s="166"/>
      <c r="AM483" s="166"/>
    </row>
    <row r="484" spans="1:39" s="165" customFormat="1" ht="12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E484" s="166"/>
      <c r="AF484" s="166"/>
      <c r="AG484" s="166"/>
      <c r="AH484" s="166"/>
      <c r="AI484" s="166"/>
      <c r="AJ484" s="166"/>
      <c r="AK484" s="166"/>
      <c r="AL484" s="166"/>
      <c r="AM484" s="166"/>
    </row>
    <row r="485" spans="1:39" s="165" customFormat="1" ht="12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E485" s="166"/>
      <c r="AF485" s="166"/>
      <c r="AG485" s="166"/>
      <c r="AH485" s="166"/>
      <c r="AI485" s="166"/>
      <c r="AJ485" s="166"/>
      <c r="AK485" s="166"/>
      <c r="AL485" s="166"/>
      <c r="AM485" s="166"/>
    </row>
    <row r="486" spans="1:39" s="165" customFormat="1" ht="12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E486" s="166"/>
      <c r="AF486" s="166"/>
      <c r="AG486" s="166"/>
      <c r="AH486" s="166"/>
      <c r="AI486" s="166"/>
      <c r="AJ486" s="166"/>
      <c r="AK486" s="166"/>
      <c r="AL486" s="166"/>
      <c r="AM486" s="166"/>
    </row>
    <row r="487" spans="1:39" s="165" customFormat="1" ht="12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E487" s="166"/>
      <c r="AF487" s="166"/>
      <c r="AG487" s="166"/>
      <c r="AH487" s="166"/>
      <c r="AI487" s="166"/>
      <c r="AJ487" s="166"/>
      <c r="AK487" s="166"/>
      <c r="AL487" s="166"/>
      <c r="AM487" s="166"/>
    </row>
    <row r="488" spans="1:39" s="165" customFormat="1" ht="12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E488" s="166"/>
      <c r="AF488" s="166"/>
      <c r="AG488" s="166"/>
      <c r="AH488" s="166"/>
      <c r="AI488" s="166"/>
      <c r="AJ488" s="166"/>
      <c r="AK488" s="166"/>
      <c r="AL488" s="166"/>
      <c r="AM488" s="166"/>
    </row>
    <row r="489" spans="1:39" s="165" customFormat="1" ht="12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E489" s="166"/>
      <c r="AF489" s="166"/>
      <c r="AG489" s="166"/>
      <c r="AH489" s="166"/>
      <c r="AI489" s="166"/>
      <c r="AJ489" s="166"/>
      <c r="AK489" s="166"/>
      <c r="AL489" s="166"/>
      <c r="AM489" s="166"/>
    </row>
    <row r="490" spans="1:39" s="165" customFormat="1" ht="12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E490" s="166"/>
      <c r="AF490" s="166"/>
      <c r="AG490" s="166"/>
      <c r="AH490" s="166"/>
      <c r="AI490" s="166"/>
      <c r="AJ490" s="166"/>
      <c r="AK490" s="166"/>
      <c r="AL490" s="166"/>
      <c r="AM490" s="166"/>
    </row>
    <row r="491" spans="1:39" s="165" customFormat="1" ht="12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E491" s="166"/>
      <c r="AF491" s="166"/>
      <c r="AG491" s="166"/>
      <c r="AH491" s="166"/>
      <c r="AI491" s="166"/>
      <c r="AJ491" s="166"/>
      <c r="AK491" s="166"/>
      <c r="AL491" s="166"/>
      <c r="AM491" s="166"/>
    </row>
    <row r="492" spans="1:39" s="165" customFormat="1" ht="12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E492" s="166"/>
      <c r="AF492" s="166"/>
      <c r="AG492" s="166"/>
      <c r="AH492" s="166"/>
      <c r="AI492" s="166"/>
      <c r="AJ492" s="166"/>
      <c r="AK492" s="166"/>
      <c r="AL492" s="166"/>
      <c r="AM492" s="166"/>
    </row>
    <row r="493" spans="1:39" s="165" customFormat="1" ht="12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E493" s="166"/>
      <c r="AF493" s="166"/>
      <c r="AG493" s="166"/>
      <c r="AH493" s="166"/>
      <c r="AI493" s="166"/>
      <c r="AJ493" s="166"/>
      <c r="AK493" s="166"/>
      <c r="AL493" s="166"/>
      <c r="AM493" s="166"/>
    </row>
    <row r="494" spans="1:39" s="165" customFormat="1" ht="12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E494" s="166"/>
      <c r="AF494" s="166"/>
      <c r="AG494" s="166"/>
      <c r="AH494" s="166"/>
      <c r="AI494" s="166"/>
      <c r="AJ494" s="166"/>
      <c r="AK494" s="166"/>
      <c r="AL494" s="166"/>
      <c r="AM494" s="166"/>
    </row>
    <row r="495" spans="1:39" s="165" customFormat="1" ht="12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E495" s="166"/>
      <c r="AF495" s="166"/>
      <c r="AG495" s="166"/>
      <c r="AH495" s="166"/>
      <c r="AI495" s="166"/>
      <c r="AJ495" s="166"/>
      <c r="AK495" s="166"/>
      <c r="AL495" s="166"/>
      <c r="AM495" s="166"/>
    </row>
    <row r="496" spans="1:39" s="165" customFormat="1" ht="12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E496" s="166"/>
      <c r="AF496" s="166"/>
      <c r="AG496" s="166"/>
      <c r="AH496" s="166"/>
      <c r="AI496" s="166"/>
      <c r="AJ496" s="166"/>
      <c r="AK496" s="166"/>
      <c r="AL496" s="166"/>
      <c r="AM496" s="166"/>
    </row>
    <row r="497" spans="1:39" s="165" customFormat="1" ht="12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E497" s="166"/>
      <c r="AF497" s="166"/>
      <c r="AG497" s="166"/>
      <c r="AH497" s="166"/>
      <c r="AI497" s="166"/>
      <c r="AJ497" s="166"/>
      <c r="AK497" s="166"/>
      <c r="AL497" s="166"/>
      <c r="AM497" s="166"/>
    </row>
    <row r="498" spans="1:39" s="165" customFormat="1" ht="12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E498" s="166"/>
      <c r="AF498" s="166"/>
      <c r="AG498" s="166"/>
      <c r="AH498" s="166"/>
      <c r="AI498" s="166"/>
      <c r="AJ498" s="166"/>
      <c r="AK498" s="166"/>
      <c r="AL498" s="166"/>
      <c r="AM498" s="166"/>
    </row>
    <row r="499" spans="1:39" s="165" customFormat="1" ht="12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E499" s="166"/>
      <c r="AF499" s="166"/>
      <c r="AG499" s="166"/>
      <c r="AH499" s="166"/>
      <c r="AI499" s="166"/>
      <c r="AJ499" s="166"/>
      <c r="AK499" s="166"/>
      <c r="AL499" s="166"/>
      <c r="AM499" s="166"/>
    </row>
    <row r="500" spans="1:39" s="165" customFormat="1" ht="12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E500" s="166"/>
      <c r="AF500" s="166"/>
      <c r="AG500" s="166"/>
      <c r="AH500" s="166"/>
      <c r="AI500" s="166"/>
      <c r="AJ500" s="166"/>
      <c r="AK500" s="166"/>
      <c r="AL500" s="166"/>
      <c r="AM500" s="166"/>
    </row>
    <row r="501" spans="1:39" s="165" customFormat="1" ht="12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E501" s="166"/>
      <c r="AF501" s="166"/>
      <c r="AG501" s="166"/>
      <c r="AH501" s="166"/>
      <c r="AI501" s="166"/>
      <c r="AJ501" s="166"/>
      <c r="AK501" s="166"/>
      <c r="AL501" s="166"/>
      <c r="AM501" s="166"/>
    </row>
    <row r="502" spans="1:39" s="165" customFormat="1" ht="12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E502" s="166"/>
      <c r="AF502" s="166"/>
      <c r="AG502" s="166"/>
      <c r="AH502" s="166"/>
      <c r="AI502" s="166"/>
      <c r="AJ502" s="166"/>
      <c r="AK502" s="166"/>
      <c r="AL502" s="166"/>
      <c r="AM502" s="166"/>
    </row>
    <row r="503" spans="1:39" s="165" customFormat="1" ht="12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E503" s="166"/>
      <c r="AF503" s="166"/>
      <c r="AG503" s="166"/>
      <c r="AH503" s="166"/>
      <c r="AI503" s="166"/>
      <c r="AJ503" s="166"/>
      <c r="AK503" s="166"/>
      <c r="AL503" s="166"/>
      <c r="AM503" s="166"/>
    </row>
    <row r="504" spans="1:39" s="165" customFormat="1" ht="12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E504" s="166"/>
      <c r="AF504" s="166"/>
      <c r="AG504" s="166"/>
      <c r="AH504" s="166"/>
      <c r="AI504" s="166"/>
      <c r="AJ504" s="166"/>
      <c r="AK504" s="166"/>
      <c r="AL504" s="166"/>
      <c r="AM504" s="166"/>
    </row>
    <row r="505" spans="1:39" s="165" customFormat="1" ht="12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E505" s="166"/>
      <c r="AF505" s="166"/>
      <c r="AG505" s="166"/>
      <c r="AH505" s="166"/>
      <c r="AI505" s="166"/>
      <c r="AJ505" s="166"/>
      <c r="AK505" s="166"/>
      <c r="AL505" s="166"/>
      <c r="AM505" s="166"/>
    </row>
    <row r="506" spans="1:39" s="165" customFormat="1" ht="12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E506" s="166"/>
      <c r="AF506" s="166"/>
      <c r="AG506" s="166"/>
      <c r="AH506" s="166"/>
      <c r="AI506" s="166"/>
      <c r="AJ506" s="166"/>
      <c r="AK506" s="166"/>
      <c r="AL506" s="166"/>
      <c r="AM506" s="166"/>
    </row>
    <row r="507" spans="1:39" s="165" customFormat="1" ht="12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E507" s="166"/>
      <c r="AF507" s="166"/>
      <c r="AG507" s="166"/>
      <c r="AH507" s="166"/>
      <c r="AI507" s="166"/>
      <c r="AJ507" s="166"/>
      <c r="AK507" s="166"/>
      <c r="AL507" s="166"/>
      <c r="AM507" s="166"/>
    </row>
    <row r="508" spans="1:39" s="165" customFormat="1" ht="12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E508" s="166"/>
      <c r="AF508" s="166"/>
      <c r="AG508" s="166"/>
      <c r="AH508" s="166"/>
      <c r="AI508" s="166"/>
      <c r="AJ508" s="166"/>
      <c r="AK508" s="166"/>
      <c r="AL508" s="166"/>
      <c r="AM508" s="166"/>
    </row>
    <row r="509" spans="1:39" s="165" customFormat="1" ht="12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E509" s="166"/>
      <c r="AF509" s="166"/>
      <c r="AG509" s="166"/>
      <c r="AH509" s="166"/>
      <c r="AI509" s="166"/>
      <c r="AJ509" s="166"/>
      <c r="AK509" s="166"/>
      <c r="AL509" s="166"/>
      <c r="AM509" s="166"/>
    </row>
    <row r="510" spans="1:39" s="165" customFormat="1" ht="12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E510" s="166"/>
      <c r="AF510" s="166"/>
      <c r="AG510" s="166"/>
      <c r="AH510" s="166"/>
      <c r="AI510" s="166"/>
      <c r="AJ510" s="166"/>
      <c r="AK510" s="166"/>
      <c r="AL510" s="166"/>
      <c r="AM510" s="166"/>
    </row>
    <row r="511" spans="1:39" s="165" customFormat="1" ht="12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E511" s="166"/>
      <c r="AF511" s="166"/>
      <c r="AG511" s="166"/>
      <c r="AH511" s="166"/>
      <c r="AI511" s="166"/>
      <c r="AJ511" s="166"/>
      <c r="AK511" s="166"/>
      <c r="AL511" s="166"/>
      <c r="AM511" s="166"/>
    </row>
    <row r="512" spans="1:39" s="165" customFormat="1" ht="12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E512" s="166"/>
      <c r="AF512" s="166"/>
      <c r="AG512" s="166"/>
      <c r="AH512" s="166"/>
      <c r="AI512" s="166"/>
      <c r="AJ512" s="166"/>
      <c r="AK512" s="166"/>
      <c r="AL512" s="166"/>
      <c r="AM512" s="166"/>
    </row>
    <row r="513" spans="1:39" s="165" customFormat="1" ht="12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E513" s="166"/>
      <c r="AF513" s="166"/>
      <c r="AG513" s="166"/>
      <c r="AH513" s="166"/>
      <c r="AI513" s="166"/>
      <c r="AJ513" s="166"/>
      <c r="AK513" s="166"/>
      <c r="AL513" s="166"/>
      <c r="AM513" s="166"/>
    </row>
    <row r="514" spans="1:39" s="165" customFormat="1" ht="12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E514" s="166"/>
      <c r="AF514" s="166"/>
      <c r="AG514" s="166"/>
      <c r="AH514" s="166"/>
      <c r="AI514" s="166"/>
      <c r="AJ514" s="166"/>
      <c r="AK514" s="166"/>
      <c r="AL514" s="166"/>
      <c r="AM514" s="166"/>
    </row>
    <row r="515" spans="1:39" s="165" customFormat="1" ht="12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E515" s="166"/>
      <c r="AF515" s="166"/>
      <c r="AG515" s="166"/>
      <c r="AH515" s="166"/>
      <c r="AI515" s="166"/>
      <c r="AJ515" s="166"/>
      <c r="AK515" s="166"/>
      <c r="AL515" s="166"/>
      <c r="AM515" s="166"/>
    </row>
    <row r="516" spans="1:39" s="165" customFormat="1" ht="12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E516" s="166"/>
      <c r="AF516" s="166"/>
      <c r="AG516" s="166"/>
      <c r="AH516" s="166"/>
      <c r="AI516" s="166"/>
      <c r="AJ516" s="166"/>
      <c r="AK516" s="166"/>
      <c r="AL516" s="166"/>
      <c r="AM516" s="166"/>
    </row>
    <row r="517" spans="1:39" s="165" customFormat="1" ht="12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E517" s="166"/>
      <c r="AF517" s="166"/>
      <c r="AG517" s="166"/>
      <c r="AH517" s="166"/>
      <c r="AI517" s="166"/>
      <c r="AJ517" s="166"/>
      <c r="AK517" s="166"/>
      <c r="AL517" s="166"/>
      <c r="AM517" s="166"/>
    </row>
    <row r="518" spans="1:39" s="165" customFormat="1" ht="12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E518" s="166"/>
      <c r="AF518" s="166"/>
      <c r="AG518" s="166"/>
      <c r="AH518" s="166"/>
      <c r="AI518" s="166"/>
      <c r="AJ518" s="166"/>
      <c r="AK518" s="166"/>
      <c r="AL518" s="166"/>
      <c r="AM518" s="166"/>
    </row>
    <row r="519" spans="1:39" s="165" customFormat="1" ht="12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E519" s="166"/>
      <c r="AF519" s="166"/>
      <c r="AG519" s="166"/>
      <c r="AH519" s="166"/>
      <c r="AI519" s="166"/>
      <c r="AJ519" s="166"/>
      <c r="AK519" s="166"/>
      <c r="AL519" s="166"/>
      <c r="AM519" s="166"/>
    </row>
    <row r="520" spans="1:39" s="165" customFormat="1" ht="12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E520" s="166"/>
      <c r="AF520" s="166"/>
      <c r="AG520" s="166"/>
      <c r="AH520" s="166"/>
      <c r="AI520" s="166"/>
      <c r="AJ520" s="166"/>
      <c r="AK520" s="166"/>
      <c r="AL520" s="166"/>
      <c r="AM520" s="166"/>
    </row>
    <row r="521" spans="1:39" s="165" customFormat="1" ht="12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E521" s="166"/>
      <c r="AF521" s="166"/>
      <c r="AG521" s="166"/>
      <c r="AH521" s="166"/>
      <c r="AI521" s="166"/>
      <c r="AJ521" s="166"/>
      <c r="AK521" s="166"/>
      <c r="AL521" s="166"/>
      <c r="AM521" s="166"/>
    </row>
    <row r="522" spans="1:39" s="165" customFormat="1" ht="12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E522" s="166"/>
      <c r="AF522" s="166"/>
      <c r="AG522" s="166"/>
      <c r="AH522" s="166"/>
      <c r="AI522" s="166"/>
      <c r="AJ522" s="166"/>
      <c r="AK522" s="166"/>
      <c r="AL522" s="166"/>
      <c r="AM522" s="166"/>
    </row>
    <row r="523" spans="1:39" s="165" customFormat="1" ht="12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E523" s="166"/>
      <c r="AF523" s="166"/>
      <c r="AG523" s="166"/>
      <c r="AH523" s="166"/>
      <c r="AI523" s="166"/>
      <c r="AJ523" s="166"/>
      <c r="AK523" s="166"/>
      <c r="AL523" s="166"/>
      <c r="AM523" s="166"/>
    </row>
    <row r="524" spans="1:39" s="165" customFormat="1" ht="12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E524" s="166"/>
      <c r="AF524" s="166"/>
      <c r="AG524" s="166"/>
      <c r="AH524" s="166"/>
      <c r="AI524" s="166"/>
      <c r="AJ524" s="166"/>
      <c r="AK524" s="166"/>
      <c r="AL524" s="166"/>
      <c r="AM524" s="166"/>
    </row>
    <row r="525" spans="1:39" s="165" customFormat="1" ht="12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E525" s="166"/>
      <c r="AF525" s="166"/>
      <c r="AG525" s="166"/>
      <c r="AH525" s="166"/>
      <c r="AI525" s="166"/>
      <c r="AJ525" s="166"/>
      <c r="AK525" s="166"/>
      <c r="AL525" s="166"/>
      <c r="AM525" s="166"/>
    </row>
    <row r="526" spans="1:39" s="165" customFormat="1" ht="12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E526" s="166"/>
      <c r="AF526" s="166"/>
      <c r="AG526" s="166"/>
      <c r="AH526" s="166"/>
      <c r="AI526" s="166"/>
      <c r="AJ526" s="166"/>
      <c r="AK526" s="166"/>
      <c r="AL526" s="166"/>
      <c r="AM526" s="166"/>
    </row>
    <row r="527" spans="1:39" s="165" customFormat="1" ht="12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E527" s="166"/>
      <c r="AF527" s="166"/>
      <c r="AG527" s="166"/>
      <c r="AH527" s="166"/>
      <c r="AI527" s="166"/>
      <c r="AJ527" s="166"/>
      <c r="AK527" s="166"/>
      <c r="AL527" s="166"/>
      <c r="AM527" s="166"/>
    </row>
    <row r="528" spans="1:39" s="165" customFormat="1" ht="12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E528" s="166"/>
      <c r="AF528" s="166"/>
      <c r="AG528" s="166"/>
      <c r="AH528" s="166"/>
      <c r="AI528" s="166"/>
      <c r="AJ528" s="166"/>
      <c r="AK528" s="166"/>
      <c r="AL528" s="166"/>
      <c r="AM528" s="166"/>
    </row>
    <row r="529" spans="1:39" s="165" customFormat="1" ht="12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E529" s="166"/>
      <c r="AF529" s="166"/>
      <c r="AG529" s="166"/>
      <c r="AH529" s="166"/>
      <c r="AI529" s="166"/>
      <c r="AJ529" s="166"/>
      <c r="AK529" s="166"/>
      <c r="AL529" s="166"/>
      <c r="AM529" s="166"/>
    </row>
    <row r="530" spans="1:39" s="165" customFormat="1" ht="12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E530" s="166"/>
      <c r="AF530" s="166"/>
      <c r="AG530" s="166"/>
      <c r="AH530" s="166"/>
      <c r="AI530" s="166"/>
      <c r="AJ530" s="166"/>
      <c r="AK530" s="166"/>
      <c r="AL530" s="166"/>
      <c r="AM530" s="166"/>
    </row>
    <row r="531" spans="1:39" s="165" customFormat="1" ht="12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E531" s="166"/>
      <c r="AF531" s="166"/>
      <c r="AG531" s="166"/>
      <c r="AH531" s="166"/>
      <c r="AI531" s="166"/>
      <c r="AJ531" s="166"/>
      <c r="AK531" s="166"/>
      <c r="AL531" s="166"/>
      <c r="AM531" s="166"/>
    </row>
    <row r="532" spans="1:39" s="165" customFormat="1" ht="12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E532" s="166"/>
      <c r="AF532" s="166"/>
      <c r="AG532" s="166"/>
      <c r="AH532" s="166"/>
      <c r="AI532" s="166"/>
      <c r="AJ532" s="166"/>
      <c r="AK532" s="166"/>
      <c r="AL532" s="166"/>
      <c r="AM532" s="166"/>
    </row>
    <row r="533" spans="1:39" s="165" customFormat="1" ht="12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E533" s="166"/>
      <c r="AF533" s="166"/>
      <c r="AG533" s="166"/>
      <c r="AH533" s="166"/>
      <c r="AI533" s="166"/>
      <c r="AJ533" s="166"/>
      <c r="AK533" s="166"/>
      <c r="AL533" s="166"/>
      <c r="AM533" s="166"/>
    </row>
    <row r="534" spans="1:39" s="165" customFormat="1" ht="12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E534" s="166"/>
      <c r="AF534" s="166"/>
      <c r="AG534" s="166"/>
      <c r="AH534" s="166"/>
      <c r="AI534" s="166"/>
      <c r="AJ534" s="166"/>
      <c r="AK534" s="166"/>
      <c r="AL534" s="166"/>
      <c r="AM534" s="166"/>
    </row>
    <row r="535" spans="1:39" s="165" customFormat="1" ht="12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E535" s="166"/>
      <c r="AF535" s="166"/>
      <c r="AG535" s="166"/>
      <c r="AH535" s="166"/>
      <c r="AI535" s="166"/>
      <c r="AJ535" s="166"/>
      <c r="AK535" s="166"/>
      <c r="AL535" s="166"/>
      <c r="AM535" s="166"/>
    </row>
    <row r="536" spans="1:39" s="165" customFormat="1" ht="12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E536" s="166"/>
      <c r="AF536" s="166"/>
      <c r="AG536" s="166"/>
      <c r="AH536" s="166"/>
      <c r="AI536" s="166"/>
      <c r="AJ536" s="166"/>
      <c r="AK536" s="166"/>
      <c r="AL536" s="166"/>
      <c r="AM536" s="166"/>
    </row>
    <row r="537" spans="1:39" s="165" customFormat="1" ht="12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E537" s="166"/>
      <c r="AF537" s="166"/>
      <c r="AG537" s="166"/>
      <c r="AH537" s="166"/>
      <c r="AI537" s="166"/>
      <c r="AJ537" s="166"/>
      <c r="AK537" s="166"/>
      <c r="AL537" s="166"/>
      <c r="AM537" s="166"/>
    </row>
    <row r="538" spans="1:39" s="165" customFormat="1" ht="12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E538" s="166"/>
      <c r="AF538" s="166"/>
      <c r="AG538" s="166"/>
      <c r="AH538" s="166"/>
      <c r="AI538" s="166"/>
      <c r="AJ538" s="166"/>
      <c r="AK538" s="166"/>
      <c r="AL538" s="166"/>
      <c r="AM538" s="166"/>
    </row>
    <row r="539" spans="1:39" s="165" customFormat="1" ht="12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E539" s="166"/>
      <c r="AF539" s="166"/>
      <c r="AG539" s="166"/>
      <c r="AH539" s="166"/>
      <c r="AI539" s="166"/>
      <c r="AJ539" s="166"/>
      <c r="AK539" s="166"/>
      <c r="AL539" s="166"/>
      <c r="AM539" s="166"/>
    </row>
    <row r="540" spans="1:39" s="165" customFormat="1" ht="12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E540" s="166"/>
      <c r="AF540" s="166"/>
      <c r="AG540" s="166"/>
      <c r="AH540" s="166"/>
      <c r="AI540" s="166"/>
      <c r="AJ540" s="166"/>
      <c r="AK540" s="166"/>
      <c r="AL540" s="166"/>
      <c r="AM540" s="166"/>
    </row>
    <row r="541" spans="1:39" s="165" customFormat="1" ht="12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E541" s="166"/>
      <c r="AF541" s="166"/>
      <c r="AG541" s="166"/>
      <c r="AH541" s="166"/>
      <c r="AI541" s="166"/>
      <c r="AJ541" s="166"/>
      <c r="AK541" s="166"/>
      <c r="AL541" s="166"/>
      <c r="AM541" s="166"/>
    </row>
    <row r="542" spans="1:39" s="165" customFormat="1" ht="12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E542" s="166"/>
      <c r="AF542" s="166"/>
      <c r="AG542" s="166"/>
      <c r="AH542" s="166"/>
      <c r="AI542" s="166"/>
      <c r="AJ542" s="166"/>
      <c r="AK542" s="166"/>
      <c r="AL542" s="166"/>
      <c r="AM542" s="166"/>
    </row>
    <row r="543" spans="1:39" s="165" customFormat="1" ht="12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E543" s="166"/>
      <c r="AF543" s="166"/>
      <c r="AG543" s="166"/>
      <c r="AH543" s="166"/>
      <c r="AI543" s="166"/>
      <c r="AJ543" s="166"/>
      <c r="AK543" s="166"/>
      <c r="AL543" s="166"/>
      <c r="AM543" s="166"/>
    </row>
    <row r="544" spans="1:39" s="165" customFormat="1" ht="12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E544" s="166"/>
      <c r="AF544" s="166"/>
      <c r="AG544" s="166"/>
      <c r="AH544" s="166"/>
      <c r="AI544" s="166"/>
      <c r="AJ544" s="166"/>
      <c r="AK544" s="166"/>
      <c r="AL544" s="166"/>
      <c r="AM544" s="166"/>
    </row>
    <row r="545" spans="1:39" s="165" customFormat="1" ht="12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E545" s="166"/>
      <c r="AF545" s="166"/>
      <c r="AG545" s="166"/>
      <c r="AH545" s="166"/>
      <c r="AI545" s="166"/>
      <c r="AJ545" s="166"/>
      <c r="AK545" s="166"/>
      <c r="AL545" s="166"/>
      <c r="AM545" s="166"/>
    </row>
    <row r="546" spans="1:39" s="165" customFormat="1" ht="12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E546" s="166"/>
      <c r="AF546" s="166"/>
      <c r="AG546" s="166"/>
      <c r="AH546" s="166"/>
      <c r="AI546" s="166"/>
      <c r="AJ546" s="166"/>
      <c r="AK546" s="166"/>
      <c r="AL546" s="166"/>
      <c r="AM546" s="166"/>
    </row>
    <row r="547" spans="1:39" s="165" customFormat="1" ht="12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E547" s="166"/>
      <c r="AF547" s="166"/>
      <c r="AG547" s="166"/>
      <c r="AH547" s="166"/>
      <c r="AI547" s="166"/>
      <c r="AJ547" s="166"/>
      <c r="AK547" s="166"/>
      <c r="AL547" s="166"/>
      <c r="AM547" s="166"/>
    </row>
    <row r="548" spans="1:39" s="165" customFormat="1" ht="12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E548" s="166"/>
      <c r="AF548" s="166"/>
      <c r="AG548" s="166"/>
      <c r="AH548" s="166"/>
      <c r="AI548" s="166"/>
      <c r="AJ548" s="166"/>
      <c r="AK548" s="166"/>
      <c r="AL548" s="166"/>
      <c r="AM548" s="166"/>
    </row>
    <row r="549" spans="1:39" s="165" customFormat="1" ht="12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E549" s="166"/>
      <c r="AF549" s="166"/>
      <c r="AG549" s="166"/>
      <c r="AH549" s="166"/>
      <c r="AI549" s="166"/>
      <c r="AJ549" s="166"/>
      <c r="AK549" s="166"/>
      <c r="AL549" s="166"/>
      <c r="AM549" s="166"/>
    </row>
    <row r="550" spans="1:39" s="165" customFormat="1" ht="12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E550" s="166"/>
      <c r="AF550" s="166"/>
      <c r="AG550" s="166"/>
      <c r="AH550" s="166"/>
      <c r="AI550" s="166"/>
      <c r="AJ550" s="166"/>
      <c r="AK550" s="166"/>
      <c r="AL550" s="166"/>
      <c r="AM550" s="166"/>
    </row>
    <row r="551" spans="1:39" s="165" customFormat="1" ht="12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E551" s="166"/>
      <c r="AF551" s="166"/>
      <c r="AG551" s="166"/>
      <c r="AH551" s="166"/>
      <c r="AI551" s="166"/>
      <c r="AJ551" s="166"/>
      <c r="AK551" s="166"/>
      <c r="AL551" s="166"/>
      <c r="AM551" s="166"/>
    </row>
    <row r="552" spans="1:39" s="165" customFormat="1" ht="12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E552" s="166"/>
      <c r="AF552" s="166"/>
      <c r="AG552" s="166"/>
      <c r="AH552" s="166"/>
      <c r="AI552" s="166"/>
      <c r="AJ552" s="166"/>
      <c r="AK552" s="166"/>
      <c r="AL552" s="166"/>
      <c r="AM552" s="166"/>
    </row>
    <row r="553" spans="1:39" s="165" customFormat="1" ht="12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E553" s="166"/>
      <c r="AF553" s="166"/>
      <c r="AG553" s="166"/>
      <c r="AH553" s="166"/>
      <c r="AI553" s="166"/>
      <c r="AJ553" s="166"/>
      <c r="AK553" s="166"/>
      <c r="AL553" s="166"/>
      <c r="AM553" s="166"/>
    </row>
    <row r="554" spans="1:39" s="165" customFormat="1" ht="12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E554" s="166"/>
      <c r="AF554" s="166"/>
      <c r="AG554" s="166"/>
      <c r="AH554" s="166"/>
      <c r="AI554" s="166"/>
      <c r="AJ554" s="166"/>
      <c r="AK554" s="166"/>
      <c r="AL554" s="166"/>
      <c r="AM554" s="166"/>
    </row>
    <row r="555" spans="1:39" s="165" customFormat="1" ht="12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E555" s="166"/>
      <c r="AF555" s="166"/>
      <c r="AG555" s="166"/>
      <c r="AH555" s="166"/>
      <c r="AI555" s="166"/>
      <c r="AJ555" s="166"/>
      <c r="AK555" s="166"/>
      <c r="AL555" s="166"/>
      <c r="AM555" s="166"/>
    </row>
    <row r="556" spans="1:39" s="165" customFormat="1" ht="12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E556" s="166"/>
      <c r="AF556" s="166"/>
      <c r="AG556" s="166"/>
      <c r="AH556" s="166"/>
      <c r="AI556" s="166"/>
      <c r="AJ556" s="166"/>
      <c r="AK556" s="166"/>
      <c r="AL556" s="166"/>
      <c r="AM556" s="166"/>
    </row>
    <row r="557" spans="1:39" s="165" customFormat="1" ht="12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E557" s="166"/>
      <c r="AF557" s="166"/>
      <c r="AG557" s="166"/>
      <c r="AH557" s="166"/>
      <c r="AI557" s="166"/>
      <c r="AJ557" s="166"/>
      <c r="AK557" s="166"/>
      <c r="AL557" s="166"/>
      <c r="AM557" s="166"/>
    </row>
    <row r="558" spans="1:39" s="165" customFormat="1" ht="12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E558" s="166"/>
      <c r="AF558" s="166"/>
      <c r="AG558" s="166"/>
      <c r="AH558" s="166"/>
      <c r="AI558" s="166"/>
      <c r="AJ558" s="166"/>
      <c r="AK558" s="166"/>
      <c r="AL558" s="166"/>
      <c r="AM558" s="166"/>
    </row>
    <row r="559" spans="1:39" s="165" customFormat="1" ht="12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E559" s="166"/>
      <c r="AF559" s="166"/>
      <c r="AG559" s="166"/>
      <c r="AH559" s="166"/>
      <c r="AI559" s="166"/>
      <c r="AJ559" s="166"/>
      <c r="AK559" s="166"/>
      <c r="AL559" s="166"/>
      <c r="AM559" s="166"/>
    </row>
    <row r="560" spans="1:39" s="165" customFormat="1" ht="12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E560" s="166"/>
      <c r="AF560" s="166"/>
      <c r="AG560" s="166"/>
      <c r="AH560" s="166"/>
      <c r="AI560" s="166"/>
      <c r="AJ560" s="166"/>
      <c r="AK560" s="166"/>
      <c r="AL560" s="166"/>
      <c r="AM560" s="166"/>
    </row>
    <row r="561" spans="1:39" s="165" customFormat="1" ht="12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E561" s="166"/>
      <c r="AF561" s="166"/>
      <c r="AG561" s="166"/>
      <c r="AH561" s="166"/>
      <c r="AI561" s="166"/>
      <c r="AJ561" s="166"/>
      <c r="AK561" s="166"/>
      <c r="AL561" s="166"/>
      <c r="AM561" s="166"/>
    </row>
    <row r="562" spans="1:39" s="165" customFormat="1" ht="12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E562" s="166"/>
      <c r="AF562" s="166"/>
      <c r="AG562" s="166"/>
      <c r="AH562" s="166"/>
      <c r="AI562" s="166"/>
      <c r="AJ562" s="166"/>
      <c r="AK562" s="166"/>
      <c r="AL562" s="166"/>
      <c r="AM562" s="166"/>
    </row>
    <row r="563" spans="1:39" s="165" customFormat="1" ht="12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E563" s="166"/>
      <c r="AF563" s="166"/>
      <c r="AG563" s="166"/>
      <c r="AH563" s="166"/>
      <c r="AI563" s="166"/>
      <c r="AJ563" s="166"/>
      <c r="AK563" s="166"/>
      <c r="AL563" s="166"/>
      <c r="AM563" s="166"/>
    </row>
    <row r="564" spans="1:39" s="165" customFormat="1" ht="12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E564" s="166"/>
      <c r="AF564" s="166"/>
      <c r="AG564" s="166"/>
      <c r="AH564" s="166"/>
      <c r="AI564" s="166"/>
      <c r="AJ564" s="166"/>
      <c r="AK564" s="166"/>
      <c r="AL564" s="166"/>
      <c r="AM564" s="166"/>
    </row>
    <row r="565" spans="1:39" s="165" customFormat="1" ht="12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E565" s="166"/>
      <c r="AF565" s="166"/>
      <c r="AG565" s="166"/>
      <c r="AH565" s="166"/>
      <c r="AI565" s="166"/>
      <c r="AJ565" s="166"/>
      <c r="AK565" s="166"/>
      <c r="AL565" s="166"/>
      <c r="AM565" s="166"/>
    </row>
    <row r="566" spans="1:39" s="165" customFormat="1" ht="12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E566" s="166"/>
      <c r="AF566" s="166"/>
      <c r="AG566" s="166"/>
      <c r="AH566" s="166"/>
      <c r="AI566" s="166"/>
      <c r="AJ566" s="166"/>
      <c r="AK566" s="166"/>
      <c r="AL566" s="166"/>
      <c r="AM566" s="166"/>
    </row>
    <row r="567" spans="1:39" s="165" customFormat="1" ht="12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E567" s="166"/>
      <c r="AF567" s="166"/>
      <c r="AG567" s="166"/>
      <c r="AH567" s="166"/>
      <c r="AI567" s="166"/>
      <c r="AJ567" s="166"/>
      <c r="AK567" s="166"/>
      <c r="AL567" s="166"/>
      <c r="AM567" s="166"/>
    </row>
    <row r="568" spans="1:39" s="165" customFormat="1" ht="12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E568" s="166"/>
      <c r="AF568" s="166"/>
      <c r="AG568" s="166"/>
      <c r="AH568" s="166"/>
      <c r="AI568" s="166"/>
      <c r="AJ568" s="166"/>
      <c r="AK568" s="166"/>
      <c r="AL568" s="166"/>
      <c r="AM568" s="166"/>
    </row>
    <row r="569" spans="1:39" s="165" customFormat="1" ht="12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E569" s="166"/>
      <c r="AF569" s="166"/>
      <c r="AG569" s="166"/>
      <c r="AH569" s="166"/>
      <c r="AI569" s="166"/>
      <c r="AJ569" s="166"/>
      <c r="AK569" s="166"/>
      <c r="AL569" s="166"/>
      <c r="AM569" s="166"/>
    </row>
    <row r="570" spans="1:39" s="165" customFormat="1" ht="12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E570" s="166"/>
      <c r="AF570" s="166"/>
      <c r="AG570" s="166"/>
      <c r="AH570" s="166"/>
      <c r="AI570" s="166"/>
      <c r="AJ570" s="166"/>
      <c r="AK570" s="166"/>
      <c r="AL570" s="166"/>
      <c r="AM570" s="166"/>
    </row>
    <row r="571" spans="1:39" s="165" customFormat="1" ht="12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E571" s="166"/>
      <c r="AF571" s="166"/>
      <c r="AG571" s="166"/>
      <c r="AH571" s="166"/>
      <c r="AI571" s="166"/>
      <c r="AJ571" s="166"/>
      <c r="AK571" s="166"/>
      <c r="AL571" s="166"/>
      <c r="AM571" s="166"/>
    </row>
    <row r="572" spans="1:39" s="165" customFormat="1" ht="12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E572" s="166"/>
      <c r="AF572" s="166"/>
      <c r="AG572" s="166"/>
      <c r="AH572" s="166"/>
      <c r="AI572" s="166"/>
      <c r="AJ572" s="166"/>
      <c r="AK572" s="166"/>
      <c r="AL572" s="166"/>
      <c r="AM572" s="166"/>
    </row>
    <row r="573" spans="1:39" s="165" customFormat="1" ht="12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E573" s="166"/>
      <c r="AF573" s="166"/>
      <c r="AG573" s="166"/>
      <c r="AH573" s="166"/>
      <c r="AI573" s="166"/>
      <c r="AJ573" s="166"/>
      <c r="AK573" s="166"/>
      <c r="AL573" s="166"/>
      <c r="AM573" s="166"/>
    </row>
    <row r="574" spans="1:39" s="165" customFormat="1" ht="12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E574" s="166"/>
      <c r="AF574" s="166"/>
      <c r="AG574" s="166"/>
      <c r="AH574" s="166"/>
      <c r="AI574" s="166"/>
      <c r="AJ574" s="166"/>
      <c r="AK574" s="166"/>
      <c r="AL574" s="166"/>
      <c r="AM574" s="166"/>
    </row>
    <row r="575" spans="1:39" s="165" customFormat="1" ht="12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E575" s="166"/>
      <c r="AF575" s="166"/>
      <c r="AG575" s="166"/>
      <c r="AH575" s="166"/>
      <c r="AI575" s="166"/>
      <c r="AJ575" s="166"/>
      <c r="AK575" s="166"/>
      <c r="AL575" s="166"/>
      <c r="AM575" s="166"/>
    </row>
    <row r="576" spans="1:39" s="165" customFormat="1" ht="12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E576" s="166"/>
      <c r="AF576" s="166"/>
      <c r="AG576" s="166"/>
      <c r="AH576" s="166"/>
      <c r="AI576" s="166"/>
      <c r="AJ576" s="166"/>
      <c r="AK576" s="166"/>
      <c r="AL576" s="166"/>
      <c r="AM576" s="166"/>
    </row>
    <row r="577" spans="1:39" s="165" customFormat="1" ht="12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E577" s="166"/>
      <c r="AF577" s="166"/>
      <c r="AG577" s="166"/>
      <c r="AH577" s="166"/>
      <c r="AI577" s="166"/>
      <c r="AJ577" s="166"/>
      <c r="AK577" s="166"/>
      <c r="AL577" s="166"/>
      <c r="AM577" s="166"/>
    </row>
    <row r="578" spans="1:39" s="165" customFormat="1" ht="12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E578" s="166"/>
      <c r="AF578" s="166"/>
      <c r="AG578" s="166"/>
      <c r="AH578" s="166"/>
      <c r="AI578" s="166"/>
      <c r="AJ578" s="166"/>
      <c r="AK578" s="166"/>
      <c r="AL578" s="166"/>
      <c r="AM578" s="166"/>
    </row>
    <row r="579" spans="1:39" s="165" customFormat="1" ht="12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E579" s="166"/>
      <c r="AF579" s="166"/>
      <c r="AG579" s="166"/>
      <c r="AH579" s="166"/>
      <c r="AI579" s="166"/>
      <c r="AJ579" s="166"/>
      <c r="AK579" s="166"/>
      <c r="AL579" s="166"/>
      <c r="AM579" s="166"/>
    </row>
    <row r="580" spans="1:39" s="165" customFormat="1" ht="12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E580" s="166"/>
      <c r="AF580" s="166"/>
      <c r="AG580" s="166"/>
      <c r="AH580" s="166"/>
      <c r="AI580" s="166"/>
      <c r="AJ580" s="166"/>
      <c r="AK580" s="166"/>
      <c r="AL580" s="166"/>
      <c r="AM580" s="166"/>
    </row>
    <row r="581" spans="1:39" s="165" customFormat="1" ht="12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E581" s="166"/>
      <c r="AF581" s="166"/>
      <c r="AG581" s="166"/>
      <c r="AH581" s="166"/>
      <c r="AI581" s="166"/>
      <c r="AJ581" s="166"/>
      <c r="AK581" s="166"/>
      <c r="AL581" s="166"/>
      <c r="AM581" s="166"/>
    </row>
    <row r="582" spans="1:39" s="165" customFormat="1" ht="12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E582" s="166"/>
      <c r="AF582" s="166"/>
      <c r="AG582" s="166"/>
      <c r="AH582" s="166"/>
      <c r="AI582" s="166"/>
      <c r="AJ582" s="166"/>
      <c r="AK582" s="166"/>
      <c r="AL582" s="166"/>
      <c r="AM582" s="166"/>
    </row>
    <row r="583" spans="1:39" s="165" customFormat="1" ht="12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E583" s="166"/>
      <c r="AF583" s="166"/>
      <c r="AG583" s="166"/>
      <c r="AH583" s="166"/>
      <c r="AI583" s="166"/>
      <c r="AJ583" s="166"/>
      <c r="AK583" s="166"/>
      <c r="AL583" s="166"/>
      <c r="AM583" s="166"/>
    </row>
    <row r="584" spans="1:39" s="165" customFormat="1" ht="12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E584" s="166"/>
      <c r="AF584" s="166"/>
      <c r="AG584" s="166"/>
      <c r="AH584" s="166"/>
      <c r="AI584" s="166"/>
      <c r="AJ584" s="166"/>
      <c r="AK584" s="166"/>
      <c r="AL584" s="166"/>
      <c r="AM584" s="166"/>
    </row>
    <row r="585" spans="1:39" s="165" customFormat="1" ht="12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E585" s="166"/>
      <c r="AF585" s="166"/>
      <c r="AG585" s="166"/>
      <c r="AH585" s="166"/>
      <c r="AI585" s="166"/>
      <c r="AJ585" s="166"/>
      <c r="AK585" s="166"/>
      <c r="AL585" s="166"/>
      <c r="AM585" s="166"/>
    </row>
    <row r="586" spans="1:39" s="165" customFormat="1" ht="12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E586" s="166"/>
      <c r="AF586" s="166"/>
      <c r="AG586" s="166"/>
      <c r="AH586" s="166"/>
      <c r="AI586" s="166"/>
      <c r="AJ586" s="166"/>
      <c r="AK586" s="166"/>
      <c r="AL586" s="166"/>
      <c r="AM586" s="166"/>
    </row>
    <row r="587" spans="1:39" s="165" customFormat="1" ht="12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E587" s="166"/>
      <c r="AF587" s="166"/>
      <c r="AG587" s="166"/>
      <c r="AH587" s="166"/>
      <c r="AI587" s="166"/>
      <c r="AJ587" s="166"/>
      <c r="AK587" s="166"/>
      <c r="AL587" s="166"/>
      <c r="AM587" s="166"/>
    </row>
    <row r="588" spans="1:39" s="165" customFormat="1" ht="12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E588" s="166"/>
      <c r="AF588" s="166"/>
      <c r="AG588" s="166"/>
      <c r="AH588" s="166"/>
      <c r="AI588" s="166"/>
      <c r="AJ588" s="166"/>
      <c r="AK588" s="166"/>
      <c r="AL588" s="166"/>
      <c r="AM588" s="166"/>
    </row>
    <row r="589" spans="1:39" s="165" customFormat="1" ht="12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E589" s="166"/>
      <c r="AF589" s="166"/>
      <c r="AG589" s="166"/>
      <c r="AH589" s="166"/>
      <c r="AI589" s="166"/>
      <c r="AJ589" s="166"/>
      <c r="AK589" s="166"/>
      <c r="AL589" s="166"/>
      <c r="AM589" s="166"/>
    </row>
    <row r="590" spans="1:39" s="165" customFormat="1" ht="12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E590" s="166"/>
      <c r="AF590" s="166"/>
      <c r="AG590" s="166"/>
      <c r="AH590" s="166"/>
      <c r="AI590" s="166"/>
      <c r="AJ590" s="166"/>
      <c r="AK590" s="166"/>
      <c r="AL590" s="166"/>
      <c r="AM590" s="166"/>
    </row>
    <row r="591" spans="1:39" s="165" customFormat="1" ht="12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E591" s="166"/>
      <c r="AF591" s="166"/>
      <c r="AG591" s="166"/>
      <c r="AH591" s="166"/>
      <c r="AI591" s="166"/>
      <c r="AJ591" s="166"/>
      <c r="AK591" s="166"/>
      <c r="AL591" s="166"/>
      <c r="AM591" s="166"/>
    </row>
    <row r="592" spans="1:39" s="165" customFormat="1" ht="12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E592" s="166"/>
      <c r="AF592" s="166"/>
      <c r="AG592" s="166"/>
      <c r="AH592" s="166"/>
      <c r="AI592" s="166"/>
      <c r="AJ592" s="166"/>
      <c r="AK592" s="166"/>
      <c r="AL592" s="166"/>
      <c r="AM592" s="166"/>
    </row>
    <row r="593" spans="1:39" s="165" customFormat="1" ht="12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E593" s="166"/>
      <c r="AF593" s="166"/>
      <c r="AG593" s="166"/>
      <c r="AH593" s="166"/>
      <c r="AI593" s="166"/>
      <c r="AJ593" s="166"/>
      <c r="AK593" s="166"/>
      <c r="AL593" s="166"/>
      <c r="AM593" s="166"/>
    </row>
    <row r="594" spans="1:39" s="165" customFormat="1" ht="12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E594" s="166"/>
      <c r="AF594" s="166"/>
      <c r="AG594" s="166"/>
      <c r="AH594" s="166"/>
      <c r="AI594" s="166"/>
      <c r="AJ594" s="166"/>
      <c r="AK594" s="166"/>
      <c r="AL594" s="166"/>
      <c r="AM594" s="166"/>
    </row>
    <row r="595" spans="1:39" s="165" customFormat="1" ht="12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E595" s="166"/>
      <c r="AF595" s="166"/>
      <c r="AG595" s="166"/>
      <c r="AH595" s="166"/>
      <c r="AI595" s="166"/>
      <c r="AJ595" s="166"/>
      <c r="AK595" s="166"/>
      <c r="AL595" s="166"/>
      <c r="AM595" s="166"/>
    </row>
    <row r="596" spans="1:39" s="165" customFormat="1" ht="12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E596" s="166"/>
      <c r="AF596" s="166"/>
      <c r="AG596" s="166"/>
      <c r="AH596" s="166"/>
      <c r="AI596" s="166"/>
      <c r="AJ596" s="166"/>
      <c r="AK596" s="166"/>
      <c r="AL596" s="166"/>
      <c r="AM596" s="166"/>
    </row>
    <row r="597" spans="1:39" s="165" customFormat="1" ht="12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E597" s="166"/>
      <c r="AF597" s="166"/>
      <c r="AG597" s="166"/>
      <c r="AH597" s="166"/>
      <c r="AI597" s="166"/>
      <c r="AJ597" s="166"/>
      <c r="AK597" s="166"/>
      <c r="AL597" s="166"/>
      <c r="AM597" s="166"/>
    </row>
    <row r="598" spans="1:39" s="165" customFormat="1" ht="12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E598" s="166"/>
      <c r="AF598" s="166"/>
      <c r="AG598" s="166"/>
      <c r="AH598" s="166"/>
      <c r="AI598" s="166"/>
      <c r="AJ598" s="166"/>
      <c r="AK598" s="166"/>
      <c r="AL598" s="166"/>
      <c r="AM598" s="166"/>
    </row>
    <row r="599" spans="1:39" s="165" customFormat="1" ht="12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E599" s="166"/>
      <c r="AF599" s="166"/>
      <c r="AG599" s="166"/>
      <c r="AH599" s="166"/>
      <c r="AI599" s="166"/>
      <c r="AJ599" s="166"/>
      <c r="AK599" s="166"/>
      <c r="AL599" s="166"/>
      <c r="AM599" s="166"/>
    </row>
    <row r="600" spans="1:39" s="165" customFormat="1" ht="12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E600" s="166"/>
      <c r="AF600" s="166"/>
      <c r="AG600" s="166"/>
      <c r="AH600" s="166"/>
      <c r="AI600" s="166"/>
      <c r="AJ600" s="166"/>
      <c r="AK600" s="166"/>
      <c r="AL600" s="166"/>
      <c r="AM600" s="166"/>
    </row>
    <row r="601" spans="1:39" s="165" customFormat="1" ht="12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E601" s="166"/>
      <c r="AF601" s="166"/>
      <c r="AG601" s="166"/>
      <c r="AH601" s="166"/>
      <c r="AI601" s="166"/>
      <c r="AJ601" s="166"/>
      <c r="AK601" s="166"/>
      <c r="AL601" s="166"/>
      <c r="AM601" s="166"/>
    </row>
    <row r="602" spans="1:39" s="165" customFormat="1" ht="12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E602" s="166"/>
      <c r="AF602" s="166"/>
      <c r="AG602" s="166"/>
      <c r="AH602" s="166"/>
      <c r="AI602" s="166"/>
      <c r="AJ602" s="166"/>
      <c r="AK602" s="166"/>
      <c r="AL602" s="166"/>
      <c r="AM602" s="166"/>
    </row>
    <row r="603" spans="1:39" s="165" customFormat="1" ht="12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E603" s="166"/>
      <c r="AF603" s="166"/>
      <c r="AG603" s="166"/>
      <c r="AH603" s="166"/>
      <c r="AI603" s="166"/>
      <c r="AJ603" s="166"/>
      <c r="AK603" s="166"/>
      <c r="AL603" s="166"/>
      <c r="AM603" s="166"/>
    </row>
    <row r="604" spans="1:39" s="165" customFormat="1" ht="12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E604" s="166"/>
      <c r="AF604" s="166"/>
      <c r="AG604" s="166"/>
      <c r="AH604" s="166"/>
      <c r="AI604" s="166"/>
      <c r="AJ604" s="166"/>
      <c r="AK604" s="166"/>
      <c r="AL604" s="166"/>
      <c r="AM604" s="166"/>
    </row>
    <row r="605" spans="1:39" s="165" customFormat="1" ht="12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E605" s="166"/>
      <c r="AF605" s="166"/>
      <c r="AG605" s="166"/>
      <c r="AH605" s="166"/>
      <c r="AI605" s="166"/>
      <c r="AJ605" s="166"/>
      <c r="AK605" s="166"/>
      <c r="AL605" s="166"/>
      <c r="AM605" s="166"/>
    </row>
    <row r="606" spans="1:39" s="165" customFormat="1" ht="12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E606" s="166"/>
      <c r="AF606" s="166"/>
      <c r="AG606" s="166"/>
      <c r="AH606" s="166"/>
      <c r="AI606" s="166"/>
      <c r="AJ606" s="166"/>
      <c r="AK606" s="166"/>
      <c r="AL606" s="166"/>
      <c r="AM606" s="166"/>
    </row>
    <row r="607" spans="1:39" s="165" customFormat="1" ht="12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E607" s="166"/>
      <c r="AF607" s="166"/>
      <c r="AG607" s="166"/>
      <c r="AH607" s="166"/>
      <c r="AI607" s="166"/>
      <c r="AJ607" s="166"/>
      <c r="AK607" s="166"/>
      <c r="AL607" s="166"/>
      <c r="AM607" s="166"/>
    </row>
    <row r="608" spans="1:39" s="165" customFormat="1" ht="12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E608" s="166"/>
      <c r="AF608" s="166"/>
      <c r="AG608" s="166"/>
      <c r="AH608" s="166"/>
      <c r="AI608" s="166"/>
      <c r="AJ608" s="166"/>
      <c r="AK608" s="166"/>
      <c r="AL608" s="166"/>
      <c r="AM608" s="166"/>
    </row>
    <row r="609" spans="1:39" s="165" customFormat="1" ht="12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E609" s="166"/>
      <c r="AF609" s="166"/>
      <c r="AG609" s="166"/>
      <c r="AH609" s="166"/>
      <c r="AI609" s="166"/>
      <c r="AJ609" s="166"/>
      <c r="AK609" s="166"/>
      <c r="AL609" s="166"/>
      <c r="AM609" s="166"/>
    </row>
    <row r="610" spans="1:39" s="165" customFormat="1" ht="12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E610" s="166"/>
      <c r="AF610" s="166"/>
      <c r="AG610" s="166"/>
      <c r="AH610" s="166"/>
      <c r="AI610" s="166"/>
      <c r="AJ610" s="166"/>
      <c r="AK610" s="166"/>
      <c r="AL610" s="166"/>
      <c r="AM610" s="166"/>
    </row>
    <row r="611" spans="1:39" s="165" customFormat="1" ht="12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E611" s="166"/>
      <c r="AF611" s="166"/>
      <c r="AG611" s="166"/>
      <c r="AH611" s="166"/>
      <c r="AI611" s="166"/>
      <c r="AJ611" s="166"/>
      <c r="AK611" s="166"/>
      <c r="AL611" s="166"/>
      <c r="AM611" s="166"/>
    </row>
    <row r="612" spans="1:39" s="165" customFormat="1" ht="12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E612" s="166"/>
      <c r="AF612" s="166"/>
      <c r="AG612" s="166"/>
      <c r="AH612" s="166"/>
      <c r="AI612" s="166"/>
      <c r="AJ612" s="166"/>
      <c r="AK612" s="166"/>
      <c r="AL612" s="166"/>
      <c r="AM612" s="166"/>
    </row>
    <row r="613" spans="1:39" s="165" customFormat="1" ht="12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E613" s="166"/>
      <c r="AF613" s="166"/>
      <c r="AG613" s="166"/>
      <c r="AH613" s="166"/>
      <c r="AI613" s="166"/>
      <c r="AJ613" s="166"/>
      <c r="AK613" s="166"/>
      <c r="AL613" s="166"/>
      <c r="AM613" s="166"/>
    </row>
    <row r="614" spans="1:39" s="165" customFormat="1" ht="12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E614" s="166"/>
      <c r="AF614" s="166"/>
      <c r="AG614" s="166"/>
      <c r="AH614" s="166"/>
      <c r="AI614" s="166"/>
      <c r="AJ614" s="166"/>
      <c r="AK614" s="166"/>
      <c r="AL614" s="166"/>
      <c r="AM614" s="166"/>
    </row>
    <row r="615" spans="1:39" s="165" customFormat="1" ht="12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E615" s="166"/>
      <c r="AF615" s="166"/>
      <c r="AG615" s="166"/>
      <c r="AH615" s="166"/>
      <c r="AI615" s="166"/>
      <c r="AJ615" s="166"/>
      <c r="AK615" s="166"/>
      <c r="AL615" s="166"/>
      <c r="AM615" s="166"/>
    </row>
    <row r="616" spans="1:39" s="165" customFormat="1" ht="12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E616" s="166"/>
      <c r="AF616" s="166"/>
      <c r="AG616" s="166"/>
      <c r="AH616" s="166"/>
      <c r="AI616" s="166"/>
      <c r="AJ616" s="166"/>
      <c r="AK616" s="166"/>
      <c r="AL616" s="166"/>
      <c r="AM616" s="166"/>
    </row>
    <row r="617" spans="1:39" s="165" customFormat="1" ht="12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E617" s="166"/>
      <c r="AF617" s="166"/>
      <c r="AG617" s="166"/>
      <c r="AH617" s="166"/>
      <c r="AI617" s="166"/>
      <c r="AJ617" s="166"/>
      <c r="AK617" s="166"/>
      <c r="AL617" s="166"/>
      <c r="AM617" s="166"/>
    </row>
    <row r="618" spans="1:39" s="165" customFormat="1" ht="12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E618" s="166"/>
      <c r="AF618" s="166"/>
      <c r="AG618" s="166"/>
      <c r="AH618" s="166"/>
      <c r="AI618" s="166"/>
      <c r="AJ618" s="166"/>
      <c r="AK618" s="166"/>
      <c r="AL618" s="166"/>
      <c r="AM618" s="166"/>
    </row>
    <row r="619" spans="1:39" s="165" customFormat="1" ht="12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E619" s="166"/>
      <c r="AF619" s="166"/>
      <c r="AG619" s="166"/>
      <c r="AH619" s="166"/>
      <c r="AI619" s="166"/>
      <c r="AJ619" s="166"/>
      <c r="AK619" s="166"/>
      <c r="AL619" s="166"/>
      <c r="AM619" s="166"/>
    </row>
    <row r="620" spans="1:39" s="165" customFormat="1" ht="12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E620" s="166"/>
      <c r="AF620" s="166"/>
      <c r="AG620" s="166"/>
      <c r="AH620" s="166"/>
      <c r="AI620" s="166"/>
      <c r="AJ620" s="166"/>
      <c r="AK620" s="166"/>
      <c r="AL620" s="166"/>
      <c r="AM620" s="166"/>
    </row>
    <row r="621" spans="1:39" s="165" customFormat="1" ht="12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E621" s="166"/>
      <c r="AF621" s="166"/>
      <c r="AG621" s="166"/>
      <c r="AH621" s="166"/>
      <c r="AI621" s="166"/>
      <c r="AJ621" s="166"/>
      <c r="AK621" s="166"/>
      <c r="AL621" s="166"/>
      <c r="AM621" s="166"/>
    </row>
    <row r="622" spans="1:39" s="165" customFormat="1" ht="12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E622" s="166"/>
      <c r="AF622" s="166"/>
      <c r="AG622" s="166"/>
      <c r="AH622" s="166"/>
      <c r="AI622" s="166"/>
      <c r="AJ622" s="166"/>
      <c r="AK622" s="166"/>
      <c r="AL622" s="166"/>
      <c r="AM622" s="166"/>
    </row>
    <row r="623" spans="1:39" s="165" customFormat="1" ht="12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E623" s="166"/>
      <c r="AF623" s="166"/>
      <c r="AG623" s="166"/>
      <c r="AH623" s="166"/>
      <c r="AI623" s="166"/>
      <c r="AJ623" s="166"/>
      <c r="AK623" s="166"/>
      <c r="AL623" s="166"/>
      <c r="AM623" s="166"/>
    </row>
    <row r="624" spans="1:39" s="165" customFormat="1" ht="12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E624" s="166"/>
      <c r="AF624" s="166"/>
      <c r="AG624" s="166"/>
      <c r="AH624" s="166"/>
      <c r="AI624" s="166"/>
      <c r="AJ624" s="166"/>
      <c r="AK624" s="166"/>
      <c r="AL624" s="166"/>
      <c r="AM624" s="166"/>
    </row>
    <row r="625" spans="1:39" s="165" customFormat="1" ht="12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E625" s="166"/>
      <c r="AF625" s="166"/>
      <c r="AG625" s="166"/>
      <c r="AH625" s="166"/>
      <c r="AI625" s="166"/>
      <c r="AJ625" s="166"/>
      <c r="AK625" s="166"/>
      <c r="AL625" s="166"/>
      <c r="AM625" s="166"/>
    </row>
    <row r="626" spans="1:39" s="165" customFormat="1" ht="12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E626" s="166"/>
      <c r="AF626" s="166"/>
      <c r="AG626" s="166"/>
      <c r="AH626" s="166"/>
      <c r="AI626" s="166"/>
      <c r="AJ626" s="166"/>
      <c r="AK626" s="166"/>
      <c r="AL626" s="166"/>
      <c r="AM626" s="166"/>
    </row>
    <row r="627" spans="1:39" s="165" customFormat="1" ht="12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E627" s="166"/>
      <c r="AF627" s="166"/>
      <c r="AG627" s="166"/>
      <c r="AH627" s="166"/>
      <c r="AI627" s="166"/>
      <c r="AJ627" s="166"/>
      <c r="AK627" s="166"/>
      <c r="AL627" s="166"/>
      <c r="AM627" s="166"/>
    </row>
    <row r="628" spans="1:39" s="165" customFormat="1" ht="12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E628" s="166"/>
      <c r="AF628" s="166"/>
      <c r="AG628" s="166"/>
      <c r="AH628" s="166"/>
      <c r="AI628" s="166"/>
      <c r="AJ628" s="166"/>
      <c r="AK628" s="166"/>
      <c r="AL628" s="166"/>
      <c r="AM628" s="166"/>
    </row>
    <row r="629" spans="1:39" s="165" customFormat="1" ht="12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E629" s="166"/>
      <c r="AF629" s="166"/>
      <c r="AG629" s="166"/>
      <c r="AH629" s="166"/>
      <c r="AI629" s="166"/>
      <c r="AJ629" s="166"/>
      <c r="AK629" s="166"/>
      <c r="AL629" s="166"/>
      <c r="AM629" s="166"/>
    </row>
    <row r="630" spans="1:39" s="165" customFormat="1" ht="12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E630" s="166"/>
      <c r="AF630" s="166"/>
      <c r="AG630" s="166"/>
      <c r="AH630" s="166"/>
      <c r="AI630" s="166"/>
      <c r="AJ630" s="166"/>
      <c r="AK630" s="166"/>
      <c r="AL630" s="166"/>
      <c r="AM630" s="166"/>
    </row>
    <row r="631" spans="1:39" s="165" customFormat="1" ht="12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E631" s="166"/>
      <c r="AF631" s="166"/>
      <c r="AG631" s="166"/>
      <c r="AH631" s="166"/>
      <c r="AI631" s="166"/>
      <c r="AJ631" s="166"/>
      <c r="AK631" s="166"/>
      <c r="AL631" s="166"/>
      <c r="AM631" s="166"/>
    </row>
    <row r="632" spans="1:39" s="165" customFormat="1" ht="12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E632" s="166"/>
      <c r="AF632" s="166"/>
      <c r="AG632" s="166"/>
      <c r="AH632" s="166"/>
      <c r="AI632" s="166"/>
      <c r="AJ632" s="166"/>
      <c r="AK632" s="166"/>
      <c r="AL632" s="166"/>
      <c r="AM632" s="166"/>
    </row>
    <row r="633" spans="1:39" s="165" customFormat="1" ht="12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E633" s="166"/>
      <c r="AF633" s="166"/>
      <c r="AG633" s="166"/>
      <c r="AH633" s="166"/>
      <c r="AI633" s="166"/>
      <c r="AJ633" s="166"/>
      <c r="AK633" s="166"/>
      <c r="AL633" s="166"/>
      <c r="AM633" s="166"/>
    </row>
    <row r="634" spans="1:39" s="165" customFormat="1" ht="12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E634" s="166"/>
      <c r="AF634" s="166"/>
      <c r="AG634" s="166"/>
      <c r="AH634" s="166"/>
      <c r="AI634" s="166"/>
      <c r="AJ634" s="166"/>
      <c r="AK634" s="166"/>
      <c r="AL634" s="166"/>
      <c r="AM634" s="166"/>
    </row>
    <row r="635" spans="1:39" s="165" customFormat="1" ht="12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E635" s="166"/>
      <c r="AF635" s="166"/>
      <c r="AG635" s="166"/>
      <c r="AH635" s="166"/>
      <c r="AI635" s="166"/>
      <c r="AJ635" s="166"/>
      <c r="AK635" s="166"/>
      <c r="AL635" s="166"/>
      <c r="AM635" s="166"/>
    </row>
    <row r="636" spans="1:39" s="165" customFormat="1" ht="12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E636" s="166"/>
      <c r="AF636" s="166"/>
      <c r="AG636" s="166"/>
      <c r="AH636" s="166"/>
      <c r="AI636" s="166"/>
      <c r="AJ636" s="166"/>
      <c r="AK636" s="166"/>
      <c r="AL636" s="166"/>
      <c r="AM636" s="166"/>
    </row>
    <row r="637" spans="1:39" s="165" customFormat="1" ht="12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E637" s="166"/>
      <c r="AF637" s="166"/>
      <c r="AG637" s="166"/>
      <c r="AH637" s="166"/>
      <c r="AI637" s="166"/>
      <c r="AJ637" s="166"/>
      <c r="AK637" s="166"/>
      <c r="AL637" s="166"/>
      <c r="AM637" s="166"/>
    </row>
    <row r="638" spans="1:39" s="165" customFormat="1" ht="12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E638" s="166"/>
      <c r="AF638" s="166"/>
      <c r="AG638" s="166"/>
      <c r="AH638" s="166"/>
      <c r="AI638" s="166"/>
      <c r="AJ638" s="166"/>
      <c r="AK638" s="166"/>
      <c r="AL638" s="166"/>
      <c r="AM638" s="166"/>
    </row>
    <row r="639" spans="1:39" s="165" customFormat="1" ht="12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E639" s="166"/>
      <c r="AF639" s="166"/>
      <c r="AG639" s="166"/>
      <c r="AH639" s="166"/>
      <c r="AI639" s="166"/>
      <c r="AJ639" s="166"/>
      <c r="AK639" s="166"/>
      <c r="AL639" s="166"/>
      <c r="AM639" s="166"/>
    </row>
    <row r="640" spans="1:39" s="165" customFormat="1" ht="12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E640" s="166"/>
      <c r="AF640" s="166"/>
      <c r="AG640" s="166"/>
      <c r="AH640" s="166"/>
      <c r="AI640" s="166"/>
      <c r="AJ640" s="166"/>
      <c r="AK640" s="166"/>
      <c r="AL640" s="166"/>
      <c r="AM640" s="166"/>
    </row>
    <row r="641" spans="1:39" s="165" customFormat="1" ht="12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E641" s="166"/>
      <c r="AF641" s="166"/>
      <c r="AG641" s="166"/>
      <c r="AH641" s="166"/>
      <c r="AI641" s="166"/>
      <c r="AJ641" s="166"/>
      <c r="AK641" s="166"/>
      <c r="AL641" s="166"/>
      <c r="AM641" s="166"/>
    </row>
    <row r="642" spans="1:39" s="165" customFormat="1" ht="12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E642" s="166"/>
      <c r="AF642" s="166"/>
      <c r="AG642" s="166"/>
      <c r="AH642" s="166"/>
      <c r="AI642" s="166"/>
      <c r="AJ642" s="166"/>
      <c r="AK642" s="166"/>
      <c r="AL642" s="166"/>
      <c r="AM642" s="166"/>
    </row>
    <row r="643" spans="1:39" s="165" customFormat="1" ht="12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E643" s="166"/>
      <c r="AF643" s="166"/>
      <c r="AG643" s="166"/>
      <c r="AH643" s="166"/>
      <c r="AI643" s="166"/>
      <c r="AJ643" s="166"/>
      <c r="AK643" s="166"/>
      <c r="AL643" s="166"/>
      <c r="AM643" s="166"/>
    </row>
    <row r="644" spans="1:39" s="165" customFormat="1" ht="12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E644" s="166"/>
      <c r="AF644" s="166"/>
      <c r="AG644" s="166"/>
      <c r="AH644" s="166"/>
      <c r="AI644" s="166"/>
      <c r="AJ644" s="166"/>
      <c r="AK644" s="166"/>
      <c r="AL644" s="166"/>
      <c r="AM644" s="166"/>
    </row>
    <row r="645" spans="1:39" s="165" customFormat="1" ht="12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E645" s="166"/>
      <c r="AF645" s="166"/>
      <c r="AG645" s="166"/>
      <c r="AH645" s="166"/>
      <c r="AI645" s="166"/>
      <c r="AJ645" s="166"/>
      <c r="AK645" s="166"/>
      <c r="AL645" s="166"/>
      <c r="AM645" s="166"/>
    </row>
    <row r="646" spans="1:39" s="165" customFormat="1" ht="12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E646" s="166"/>
      <c r="AF646" s="166"/>
      <c r="AG646" s="166"/>
      <c r="AH646" s="166"/>
      <c r="AI646" s="166"/>
      <c r="AJ646" s="166"/>
      <c r="AK646" s="166"/>
      <c r="AL646" s="166"/>
      <c r="AM646" s="166"/>
    </row>
    <row r="647" spans="1:39" s="165" customFormat="1" ht="12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E647" s="166"/>
      <c r="AF647" s="166"/>
      <c r="AG647" s="166"/>
      <c r="AH647" s="166"/>
      <c r="AI647" s="166"/>
      <c r="AJ647" s="166"/>
      <c r="AK647" s="166"/>
      <c r="AL647" s="166"/>
      <c r="AM647" s="166"/>
    </row>
    <row r="648" spans="1:39" s="165" customFormat="1" ht="12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E648" s="166"/>
      <c r="AF648" s="166"/>
      <c r="AG648" s="166"/>
      <c r="AH648" s="166"/>
      <c r="AI648" s="166"/>
      <c r="AJ648" s="166"/>
      <c r="AK648" s="166"/>
      <c r="AL648" s="166"/>
      <c r="AM648" s="166"/>
    </row>
    <row r="649" spans="1:39" s="165" customFormat="1" ht="12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E649" s="166"/>
      <c r="AF649" s="166"/>
      <c r="AG649" s="166"/>
      <c r="AH649" s="166"/>
      <c r="AI649" s="166"/>
      <c r="AJ649" s="166"/>
      <c r="AK649" s="166"/>
      <c r="AL649" s="166"/>
      <c r="AM649" s="166"/>
    </row>
    <row r="650" spans="1:39" s="165" customFormat="1" ht="12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E650" s="166"/>
      <c r="AF650" s="166"/>
      <c r="AG650" s="166"/>
      <c r="AH650" s="166"/>
      <c r="AI650" s="166"/>
      <c r="AJ650" s="166"/>
      <c r="AK650" s="166"/>
      <c r="AL650" s="166"/>
      <c r="AM650" s="166"/>
    </row>
    <row r="651" spans="1:39" s="165" customFormat="1" ht="12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E651" s="166"/>
      <c r="AF651" s="166"/>
      <c r="AG651" s="166"/>
      <c r="AH651" s="166"/>
      <c r="AI651" s="166"/>
      <c r="AJ651" s="166"/>
      <c r="AK651" s="166"/>
      <c r="AL651" s="166"/>
      <c r="AM651" s="166"/>
    </row>
    <row r="652" spans="1:39" s="165" customFormat="1" ht="12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E652" s="166"/>
      <c r="AF652" s="166"/>
      <c r="AG652" s="166"/>
      <c r="AH652" s="166"/>
      <c r="AI652" s="166"/>
      <c r="AJ652" s="166"/>
      <c r="AK652" s="166"/>
      <c r="AL652" s="166"/>
      <c r="AM652" s="166"/>
    </row>
    <row r="653" spans="1:39" s="165" customFormat="1" ht="12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E653" s="166"/>
      <c r="AF653" s="166"/>
      <c r="AG653" s="166"/>
      <c r="AH653" s="166"/>
      <c r="AI653" s="166"/>
      <c r="AJ653" s="166"/>
      <c r="AK653" s="166"/>
      <c r="AL653" s="166"/>
      <c r="AM653" s="166"/>
    </row>
    <row r="654" spans="1:39" s="165" customFormat="1" ht="12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E654" s="166"/>
      <c r="AF654" s="166"/>
      <c r="AG654" s="166"/>
      <c r="AH654" s="166"/>
      <c r="AI654" s="166"/>
      <c r="AJ654" s="166"/>
      <c r="AK654" s="166"/>
      <c r="AL654" s="166"/>
      <c r="AM654" s="166"/>
    </row>
    <row r="655" spans="1:39" s="165" customFormat="1" ht="12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E655" s="166"/>
      <c r="AF655" s="166"/>
      <c r="AG655" s="166"/>
      <c r="AH655" s="166"/>
      <c r="AI655" s="166"/>
      <c r="AJ655" s="166"/>
      <c r="AK655" s="166"/>
      <c r="AL655" s="166"/>
      <c r="AM655" s="166"/>
    </row>
    <row r="656" spans="1:39" s="165" customFormat="1" ht="12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E656" s="166"/>
      <c r="AF656" s="166"/>
      <c r="AG656" s="166"/>
      <c r="AH656" s="166"/>
      <c r="AI656" s="166"/>
      <c r="AJ656" s="166"/>
      <c r="AK656" s="166"/>
      <c r="AL656" s="166"/>
      <c r="AM656" s="166"/>
    </row>
    <row r="657" spans="1:39" s="165" customFormat="1" ht="12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E657" s="166"/>
      <c r="AF657" s="166"/>
      <c r="AG657" s="166"/>
      <c r="AH657" s="166"/>
      <c r="AI657" s="166"/>
      <c r="AJ657" s="166"/>
      <c r="AK657" s="166"/>
      <c r="AL657" s="166"/>
      <c r="AM657" s="166"/>
    </row>
    <row r="658" spans="1:39" s="165" customFormat="1" ht="12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E658" s="166"/>
      <c r="AF658" s="166"/>
      <c r="AG658" s="166"/>
      <c r="AH658" s="166"/>
      <c r="AI658" s="166"/>
      <c r="AJ658" s="166"/>
      <c r="AK658" s="166"/>
      <c r="AL658" s="166"/>
      <c r="AM658" s="166"/>
    </row>
    <row r="659" spans="1:39" s="165" customFormat="1" ht="12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E659" s="166"/>
      <c r="AF659" s="166"/>
      <c r="AG659" s="166"/>
      <c r="AH659" s="166"/>
      <c r="AI659" s="166"/>
      <c r="AJ659" s="166"/>
      <c r="AK659" s="166"/>
      <c r="AL659" s="166"/>
      <c r="AM659" s="166"/>
    </row>
    <row r="660" spans="1:39" s="165" customFormat="1" ht="12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E660" s="166"/>
      <c r="AF660" s="166"/>
      <c r="AG660" s="166"/>
      <c r="AH660" s="166"/>
      <c r="AI660" s="166"/>
      <c r="AJ660" s="166"/>
      <c r="AK660" s="166"/>
      <c r="AL660" s="166"/>
      <c r="AM660" s="166"/>
    </row>
    <row r="661" spans="1:39" s="165" customFormat="1" ht="12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E661" s="166"/>
      <c r="AF661" s="166"/>
      <c r="AG661" s="166"/>
      <c r="AH661" s="166"/>
      <c r="AI661" s="166"/>
      <c r="AJ661" s="166"/>
      <c r="AK661" s="166"/>
      <c r="AL661" s="166"/>
      <c r="AM661" s="166"/>
    </row>
    <row r="662" spans="1:39" s="165" customFormat="1" ht="12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E662" s="166"/>
      <c r="AF662" s="166"/>
      <c r="AG662" s="166"/>
      <c r="AH662" s="166"/>
      <c r="AI662" s="166"/>
      <c r="AJ662" s="166"/>
      <c r="AK662" s="166"/>
      <c r="AL662" s="166"/>
      <c r="AM662" s="166"/>
    </row>
    <row r="663" spans="1:39" s="165" customFormat="1" ht="12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E663" s="166"/>
      <c r="AF663" s="166"/>
      <c r="AG663" s="166"/>
      <c r="AH663" s="166"/>
      <c r="AI663" s="166"/>
      <c r="AJ663" s="166"/>
      <c r="AK663" s="166"/>
      <c r="AL663" s="166"/>
      <c r="AM663" s="166"/>
    </row>
    <row r="664" spans="1:39" s="165" customFormat="1" ht="12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E664" s="166"/>
      <c r="AF664" s="166"/>
      <c r="AG664" s="166"/>
      <c r="AH664" s="166"/>
      <c r="AI664" s="166"/>
      <c r="AJ664" s="166"/>
      <c r="AK664" s="166"/>
      <c r="AL664" s="166"/>
      <c r="AM664" s="166"/>
    </row>
    <row r="665" spans="1:39" s="165" customFormat="1" ht="12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E665" s="166"/>
      <c r="AF665" s="166"/>
      <c r="AG665" s="166"/>
      <c r="AH665" s="166"/>
      <c r="AI665" s="166"/>
      <c r="AJ665" s="166"/>
      <c r="AK665" s="166"/>
      <c r="AL665" s="166"/>
      <c r="AM665" s="166"/>
    </row>
    <row r="666" spans="1:39" s="165" customFormat="1" ht="12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E666" s="166"/>
      <c r="AF666" s="166"/>
      <c r="AG666" s="166"/>
      <c r="AH666" s="166"/>
      <c r="AI666" s="166"/>
      <c r="AJ666" s="166"/>
      <c r="AK666" s="166"/>
      <c r="AL666" s="166"/>
      <c r="AM666" s="166"/>
    </row>
    <row r="667" spans="1:39" s="165" customFormat="1" ht="12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E667" s="166"/>
      <c r="AF667" s="166"/>
      <c r="AG667" s="166"/>
      <c r="AH667" s="166"/>
      <c r="AI667" s="166"/>
      <c r="AJ667" s="166"/>
      <c r="AK667" s="166"/>
      <c r="AL667" s="166"/>
      <c r="AM667" s="166"/>
    </row>
    <row r="668" spans="1:39" s="165" customFormat="1" ht="12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E668" s="166"/>
      <c r="AF668" s="166"/>
      <c r="AG668" s="166"/>
      <c r="AH668" s="166"/>
      <c r="AI668" s="166"/>
      <c r="AJ668" s="166"/>
      <c r="AK668" s="166"/>
      <c r="AL668" s="166"/>
      <c r="AM668" s="166"/>
    </row>
    <row r="669" spans="1:39" s="165" customFormat="1" ht="12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E669" s="166"/>
      <c r="AF669" s="166"/>
      <c r="AG669" s="166"/>
      <c r="AH669" s="166"/>
      <c r="AI669" s="166"/>
      <c r="AJ669" s="166"/>
      <c r="AK669" s="166"/>
      <c r="AL669" s="166"/>
      <c r="AM669" s="166"/>
    </row>
    <row r="670" spans="1:39" s="165" customFormat="1" ht="12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E670" s="166"/>
      <c r="AF670" s="166"/>
      <c r="AG670" s="166"/>
      <c r="AH670" s="166"/>
      <c r="AI670" s="166"/>
      <c r="AJ670" s="166"/>
      <c r="AK670" s="166"/>
      <c r="AL670" s="166"/>
      <c r="AM670" s="166"/>
    </row>
    <row r="671" spans="1:39" s="165" customFormat="1" ht="12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E671" s="166"/>
      <c r="AF671" s="166"/>
      <c r="AG671" s="166"/>
      <c r="AH671" s="166"/>
      <c r="AI671" s="166"/>
      <c r="AJ671" s="166"/>
      <c r="AK671" s="166"/>
      <c r="AL671" s="166"/>
      <c r="AM671" s="166"/>
    </row>
    <row r="672" spans="1:39" s="165" customFormat="1" ht="12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E672" s="166"/>
      <c r="AF672" s="166"/>
      <c r="AG672" s="166"/>
      <c r="AH672" s="166"/>
      <c r="AI672" s="166"/>
      <c r="AJ672" s="166"/>
      <c r="AK672" s="166"/>
      <c r="AL672" s="166"/>
      <c r="AM672" s="166"/>
    </row>
    <row r="673" spans="1:39" s="165" customFormat="1" ht="12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E673" s="166"/>
      <c r="AF673" s="166"/>
      <c r="AG673" s="166"/>
      <c r="AH673" s="166"/>
      <c r="AI673" s="166"/>
      <c r="AJ673" s="166"/>
      <c r="AK673" s="166"/>
      <c r="AL673" s="166"/>
      <c r="AM673" s="166"/>
    </row>
    <row r="674" spans="1:39" s="165" customFormat="1" ht="12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E674" s="166"/>
      <c r="AF674" s="166"/>
      <c r="AG674" s="166"/>
      <c r="AH674" s="166"/>
      <c r="AI674" s="166"/>
      <c r="AJ674" s="166"/>
      <c r="AK674" s="166"/>
      <c r="AL674" s="166"/>
      <c r="AM674" s="166"/>
    </row>
    <row r="675" spans="1:39" s="165" customFormat="1" ht="12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E675" s="166"/>
      <c r="AF675" s="166"/>
      <c r="AG675" s="166"/>
      <c r="AH675" s="166"/>
      <c r="AI675" s="166"/>
      <c r="AJ675" s="166"/>
      <c r="AK675" s="166"/>
      <c r="AL675" s="166"/>
      <c r="AM675" s="166"/>
    </row>
    <row r="676" spans="1:39" s="165" customFormat="1" ht="12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E676" s="166"/>
      <c r="AF676" s="166"/>
      <c r="AG676" s="166"/>
      <c r="AH676" s="166"/>
      <c r="AI676" s="166"/>
      <c r="AJ676" s="166"/>
      <c r="AK676" s="166"/>
      <c r="AL676" s="166"/>
      <c r="AM676" s="166"/>
    </row>
    <row r="677" spans="1:39" s="165" customFormat="1" ht="12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E677" s="166"/>
      <c r="AF677" s="166"/>
      <c r="AG677" s="166"/>
      <c r="AH677" s="166"/>
      <c r="AI677" s="166"/>
      <c r="AJ677" s="166"/>
      <c r="AK677" s="166"/>
      <c r="AL677" s="166"/>
      <c r="AM677" s="166"/>
    </row>
    <row r="678" spans="1:39" s="165" customFormat="1" ht="12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E678" s="166"/>
      <c r="AF678" s="166"/>
      <c r="AG678" s="166"/>
      <c r="AH678" s="166"/>
      <c r="AI678" s="166"/>
      <c r="AJ678" s="166"/>
      <c r="AK678" s="166"/>
      <c r="AL678" s="166"/>
      <c r="AM678" s="166"/>
    </row>
    <row r="679" spans="1:39" s="165" customFormat="1" ht="12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E679" s="166"/>
      <c r="AF679" s="166"/>
      <c r="AG679" s="166"/>
      <c r="AH679" s="166"/>
      <c r="AI679" s="166"/>
      <c r="AJ679" s="166"/>
      <c r="AK679" s="166"/>
      <c r="AL679" s="166"/>
      <c r="AM679" s="166"/>
    </row>
    <row r="680" spans="1:39" s="165" customFormat="1" ht="12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E680" s="166"/>
      <c r="AF680" s="166"/>
      <c r="AG680" s="166"/>
      <c r="AH680" s="166"/>
      <c r="AI680" s="166"/>
      <c r="AJ680" s="166"/>
      <c r="AK680" s="166"/>
      <c r="AL680" s="166"/>
      <c r="AM680" s="166"/>
    </row>
    <row r="681" spans="1:39" s="165" customFormat="1" ht="12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E681" s="166"/>
      <c r="AF681" s="166"/>
      <c r="AG681" s="166"/>
      <c r="AH681" s="166"/>
      <c r="AI681" s="166"/>
      <c r="AJ681" s="166"/>
      <c r="AK681" s="166"/>
      <c r="AL681" s="166"/>
      <c r="AM681" s="166"/>
    </row>
    <row r="682" spans="1:39" s="165" customFormat="1" ht="12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E682" s="166"/>
      <c r="AF682" s="166"/>
      <c r="AG682" s="166"/>
      <c r="AH682" s="166"/>
      <c r="AI682" s="166"/>
      <c r="AJ682" s="166"/>
      <c r="AK682" s="166"/>
      <c r="AL682" s="166"/>
      <c r="AM682" s="166"/>
    </row>
    <row r="683" spans="1:39" s="165" customFormat="1" ht="12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E683" s="166"/>
      <c r="AF683" s="166"/>
      <c r="AG683" s="166"/>
      <c r="AH683" s="166"/>
      <c r="AI683" s="166"/>
      <c r="AJ683" s="166"/>
      <c r="AK683" s="166"/>
      <c r="AL683" s="166"/>
      <c r="AM683" s="166"/>
    </row>
    <row r="684" spans="1:39" s="165" customFormat="1" ht="12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E684" s="166"/>
      <c r="AF684" s="166"/>
      <c r="AG684" s="166"/>
      <c r="AH684" s="166"/>
      <c r="AI684" s="166"/>
      <c r="AJ684" s="166"/>
      <c r="AK684" s="166"/>
      <c r="AL684" s="166"/>
      <c r="AM684" s="166"/>
    </row>
    <row r="685" spans="1:39" s="165" customFormat="1" ht="12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E685" s="166"/>
      <c r="AF685" s="166"/>
      <c r="AG685" s="166"/>
      <c r="AH685" s="166"/>
      <c r="AI685" s="166"/>
      <c r="AJ685" s="166"/>
      <c r="AK685" s="166"/>
      <c r="AL685" s="166"/>
      <c r="AM685" s="166"/>
    </row>
    <row r="686" spans="1:39" s="165" customFormat="1" ht="12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E686" s="166"/>
      <c r="AF686" s="166"/>
      <c r="AG686" s="166"/>
      <c r="AH686" s="166"/>
      <c r="AI686" s="166"/>
      <c r="AJ686" s="166"/>
      <c r="AK686" s="166"/>
      <c r="AL686" s="166"/>
      <c r="AM686" s="166"/>
    </row>
    <row r="687" spans="1:39" s="165" customFormat="1" ht="12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E687" s="166"/>
      <c r="AF687" s="166"/>
      <c r="AG687" s="166"/>
      <c r="AH687" s="166"/>
      <c r="AI687" s="166"/>
      <c r="AJ687" s="166"/>
      <c r="AK687" s="166"/>
      <c r="AL687" s="166"/>
      <c r="AM687" s="166"/>
    </row>
    <row r="688" spans="1:39" s="165" customFormat="1" ht="12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E688" s="166"/>
      <c r="AF688" s="166"/>
      <c r="AG688" s="166"/>
      <c r="AH688" s="166"/>
      <c r="AI688" s="166"/>
      <c r="AJ688" s="166"/>
      <c r="AK688" s="166"/>
      <c r="AL688" s="166"/>
      <c r="AM688" s="166"/>
    </row>
    <row r="689" spans="1:39" s="165" customFormat="1" ht="12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E689" s="166"/>
      <c r="AF689" s="166"/>
      <c r="AG689" s="166"/>
      <c r="AH689" s="166"/>
      <c r="AI689" s="166"/>
      <c r="AJ689" s="166"/>
      <c r="AK689" s="166"/>
      <c r="AL689" s="166"/>
      <c r="AM689" s="166"/>
    </row>
    <row r="690" spans="1:39" s="165" customFormat="1" ht="12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E690" s="166"/>
      <c r="AF690" s="166"/>
      <c r="AG690" s="166"/>
      <c r="AH690" s="166"/>
      <c r="AI690" s="166"/>
      <c r="AJ690" s="166"/>
      <c r="AK690" s="166"/>
      <c r="AL690" s="166"/>
      <c r="AM690" s="166"/>
    </row>
    <row r="691" spans="1:39" s="165" customFormat="1" ht="12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E691" s="166"/>
      <c r="AF691" s="166"/>
      <c r="AG691" s="166"/>
      <c r="AH691" s="166"/>
      <c r="AI691" s="166"/>
      <c r="AJ691" s="166"/>
      <c r="AK691" s="166"/>
      <c r="AL691" s="166"/>
      <c r="AM691" s="166"/>
    </row>
    <row r="692" spans="1:39" s="165" customFormat="1" ht="12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E692" s="166"/>
      <c r="AF692" s="166"/>
      <c r="AG692" s="166"/>
      <c r="AH692" s="166"/>
      <c r="AI692" s="166"/>
      <c r="AJ692" s="166"/>
      <c r="AK692" s="166"/>
      <c r="AL692" s="166"/>
      <c r="AM692" s="166"/>
    </row>
    <row r="693" spans="1:39" s="165" customFormat="1" ht="12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E693" s="166"/>
      <c r="AF693" s="166"/>
      <c r="AG693" s="166"/>
      <c r="AH693" s="166"/>
      <c r="AI693" s="166"/>
      <c r="AJ693" s="166"/>
      <c r="AK693" s="166"/>
      <c r="AL693" s="166"/>
      <c r="AM693" s="166"/>
    </row>
    <row r="694" spans="1:39" s="165" customFormat="1" ht="12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E694" s="166"/>
      <c r="AF694" s="166"/>
      <c r="AG694" s="166"/>
      <c r="AH694" s="166"/>
      <c r="AI694" s="166"/>
      <c r="AJ694" s="166"/>
      <c r="AK694" s="166"/>
      <c r="AL694" s="166"/>
      <c r="AM694" s="166"/>
    </row>
    <row r="695" spans="1:39" s="165" customFormat="1" ht="12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E695" s="166"/>
      <c r="AF695" s="166"/>
      <c r="AG695" s="166"/>
      <c r="AH695" s="166"/>
      <c r="AI695" s="166"/>
      <c r="AJ695" s="166"/>
      <c r="AK695" s="166"/>
      <c r="AL695" s="166"/>
      <c r="AM695" s="166"/>
    </row>
    <row r="696" spans="1:39" s="165" customFormat="1" ht="12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E696" s="166"/>
      <c r="AF696" s="166"/>
      <c r="AG696" s="166"/>
      <c r="AH696" s="166"/>
      <c r="AI696" s="166"/>
      <c r="AJ696" s="166"/>
      <c r="AK696" s="166"/>
      <c r="AL696" s="166"/>
      <c r="AM696" s="166"/>
    </row>
    <row r="697" spans="1:39" s="165" customFormat="1" ht="12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E697" s="166"/>
      <c r="AF697" s="166"/>
      <c r="AG697" s="166"/>
      <c r="AH697" s="166"/>
      <c r="AI697" s="166"/>
      <c r="AJ697" s="166"/>
      <c r="AK697" s="166"/>
      <c r="AL697" s="166"/>
      <c r="AM697" s="166"/>
    </row>
    <row r="698" spans="1:39" s="165" customFormat="1" ht="12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E698" s="166"/>
      <c r="AF698" s="166"/>
      <c r="AG698" s="166"/>
      <c r="AH698" s="166"/>
      <c r="AI698" s="166"/>
      <c r="AJ698" s="166"/>
      <c r="AK698" s="166"/>
      <c r="AL698" s="166"/>
      <c r="AM698" s="166"/>
    </row>
    <row r="699" spans="1:39" s="165" customFormat="1" ht="12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E699" s="166"/>
      <c r="AF699" s="166"/>
      <c r="AG699" s="166"/>
      <c r="AH699" s="166"/>
      <c r="AI699" s="166"/>
      <c r="AJ699" s="166"/>
      <c r="AK699" s="166"/>
      <c r="AL699" s="166"/>
      <c r="AM699" s="166"/>
    </row>
    <row r="700" spans="1:39" s="165" customFormat="1" ht="12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E700" s="166"/>
      <c r="AF700" s="166"/>
      <c r="AG700" s="166"/>
      <c r="AH700" s="166"/>
      <c r="AI700" s="166"/>
      <c r="AJ700" s="166"/>
      <c r="AK700" s="166"/>
      <c r="AL700" s="166"/>
      <c r="AM700" s="166"/>
    </row>
    <row r="701" spans="1:39" s="165" customFormat="1" ht="12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E701" s="166"/>
      <c r="AF701" s="166"/>
      <c r="AG701" s="166"/>
      <c r="AH701" s="166"/>
      <c r="AI701" s="166"/>
      <c r="AJ701" s="166"/>
      <c r="AK701" s="166"/>
      <c r="AL701" s="166"/>
      <c r="AM701" s="166"/>
    </row>
    <row r="702" spans="1:39" s="165" customFormat="1" ht="12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E702" s="166"/>
      <c r="AF702" s="166"/>
      <c r="AG702" s="166"/>
      <c r="AH702" s="166"/>
      <c r="AI702" s="166"/>
      <c r="AJ702" s="166"/>
      <c r="AK702" s="166"/>
      <c r="AL702" s="166"/>
      <c r="AM702" s="166"/>
    </row>
    <row r="703" spans="1:39" s="165" customFormat="1" ht="12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E703" s="166"/>
      <c r="AF703" s="166"/>
      <c r="AG703" s="166"/>
      <c r="AH703" s="166"/>
      <c r="AI703" s="166"/>
      <c r="AJ703" s="166"/>
      <c r="AK703" s="166"/>
      <c r="AL703" s="166"/>
      <c r="AM703" s="166"/>
    </row>
    <row r="704" spans="1:39" s="165" customFormat="1" ht="12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E704" s="166"/>
      <c r="AF704" s="166"/>
      <c r="AG704" s="166"/>
      <c r="AH704" s="166"/>
      <c r="AI704" s="166"/>
      <c r="AJ704" s="166"/>
      <c r="AK704" s="166"/>
      <c r="AL704" s="166"/>
      <c r="AM704" s="166"/>
    </row>
    <row r="705" spans="1:39" s="165" customFormat="1" ht="12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E705" s="166"/>
      <c r="AF705" s="166"/>
      <c r="AG705" s="166"/>
      <c r="AH705" s="166"/>
      <c r="AI705" s="166"/>
      <c r="AJ705" s="166"/>
      <c r="AK705" s="166"/>
      <c r="AL705" s="166"/>
      <c r="AM705" s="166"/>
    </row>
    <row r="706" spans="1:39" s="165" customFormat="1" ht="12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E706" s="166"/>
      <c r="AF706" s="166"/>
      <c r="AG706" s="166"/>
      <c r="AH706" s="166"/>
      <c r="AI706" s="166"/>
      <c r="AJ706" s="166"/>
      <c r="AK706" s="166"/>
      <c r="AL706" s="166"/>
      <c r="AM706" s="166"/>
    </row>
    <row r="707" spans="1:39" s="165" customFormat="1" ht="12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E707" s="166"/>
      <c r="AF707" s="166"/>
      <c r="AG707" s="166"/>
      <c r="AH707" s="166"/>
      <c r="AI707" s="166"/>
      <c r="AJ707" s="166"/>
      <c r="AK707" s="166"/>
      <c r="AL707" s="166"/>
      <c r="AM707" s="166"/>
    </row>
    <row r="708" spans="1:39" s="165" customFormat="1" ht="12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E708" s="166"/>
      <c r="AF708" s="166"/>
      <c r="AG708" s="166"/>
      <c r="AH708" s="166"/>
      <c r="AI708" s="166"/>
      <c r="AJ708" s="166"/>
      <c r="AK708" s="166"/>
      <c r="AL708" s="166"/>
      <c r="AM708" s="166"/>
    </row>
    <row r="709" spans="1:39" s="165" customFormat="1" ht="12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E709" s="166"/>
      <c r="AF709" s="166"/>
      <c r="AG709" s="166"/>
      <c r="AH709" s="166"/>
      <c r="AI709" s="166"/>
      <c r="AJ709" s="166"/>
      <c r="AK709" s="166"/>
      <c r="AL709" s="166"/>
      <c r="AM709" s="166"/>
    </row>
    <row r="710" spans="1:39" s="165" customFormat="1" ht="12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E710" s="166"/>
      <c r="AF710" s="166"/>
      <c r="AG710" s="166"/>
      <c r="AH710" s="166"/>
      <c r="AI710" s="166"/>
      <c r="AJ710" s="166"/>
      <c r="AK710" s="166"/>
      <c r="AL710" s="166"/>
      <c r="AM710" s="166"/>
    </row>
    <row r="711" spans="1:39" s="165" customFormat="1" ht="12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E711" s="166"/>
      <c r="AF711" s="166"/>
      <c r="AG711" s="166"/>
      <c r="AH711" s="166"/>
      <c r="AI711" s="166"/>
      <c r="AJ711" s="166"/>
      <c r="AK711" s="166"/>
      <c r="AL711" s="166"/>
      <c r="AM711" s="166"/>
    </row>
    <row r="712" spans="1:39" s="165" customFormat="1" ht="12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E712" s="166"/>
      <c r="AF712" s="166"/>
      <c r="AG712" s="166"/>
      <c r="AH712" s="166"/>
      <c r="AI712" s="166"/>
      <c r="AJ712" s="166"/>
      <c r="AK712" s="166"/>
      <c r="AL712" s="166"/>
      <c r="AM712" s="166"/>
    </row>
    <row r="713" spans="1:39" s="165" customFormat="1" ht="12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E713" s="166"/>
      <c r="AF713" s="166"/>
      <c r="AG713" s="166"/>
      <c r="AH713" s="166"/>
      <c r="AI713" s="166"/>
      <c r="AJ713" s="166"/>
      <c r="AK713" s="166"/>
      <c r="AL713" s="166"/>
      <c r="AM713" s="166"/>
    </row>
    <row r="714" spans="1:39" s="165" customFormat="1" ht="12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E714" s="166"/>
      <c r="AF714" s="166"/>
      <c r="AG714" s="166"/>
      <c r="AH714" s="166"/>
      <c r="AI714" s="166"/>
      <c r="AJ714" s="166"/>
      <c r="AK714" s="166"/>
      <c r="AL714" s="166"/>
      <c r="AM714" s="166"/>
    </row>
    <row r="715" spans="1:39" s="165" customFormat="1" ht="12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E715" s="166"/>
      <c r="AF715" s="166"/>
      <c r="AG715" s="166"/>
      <c r="AH715" s="166"/>
      <c r="AI715" s="166"/>
      <c r="AJ715" s="166"/>
      <c r="AK715" s="166"/>
      <c r="AL715" s="166"/>
      <c r="AM715" s="166"/>
    </row>
    <row r="716" spans="1:39" s="165" customFormat="1" ht="12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E716" s="166"/>
      <c r="AF716" s="166"/>
      <c r="AG716" s="166"/>
      <c r="AH716" s="166"/>
      <c r="AI716" s="166"/>
      <c r="AJ716" s="166"/>
      <c r="AK716" s="166"/>
      <c r="AL716" s="166"/>
      <c r="AM716" s="166"/>
    </row>
    <row r="717" spans="1:39" s="165" customFormat="1" ht="12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E717" s="166"/>
      <c r="AF717" s="166"/>
      <c r="AG717" s="166"/>
      <c r="AH717" s="166"/>
      <c r="AI717" s="166"/>
      <c r="AJ717" s="166"/>
      <c r="AK717" s="166"/>
      <c r="AL717" s="166"/>
      <c r="AM717" s="166"/>
    </row>
    <row r="718" spans="1:39" s="165" customFormat="1" ht="12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E718" s="166"/>
      <c r="AF718" s="166"/>
      <c r="AG718" s="166"/>
      <c r="AH718" s="166"/>
      <c r="AI718" s="166"/>
      <c r="AJ718" s="166"/>
      <c r="AK718" s="166"/>
      <c r="AL718" s="166"/>
      <c r="AM718" s="166"/>
    </row>
    <row r="719" spans="1:39" s="165" customFormat="1" ht="12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E719" s="166"/>
      <c r="AF719" s="166"/>
      <c r="AG719" s="166"/>
      <c r="AH719" s="166"/>
      <c r="AI719" s="166"/>
      <c r="AJ719" s="166"/>
      <c r="AK719" s="166"/>
      <c r="AL719" s="166"/>
      <c r="AM719" s="166"/>
    </row>
    <row r="720" spans="1:39" s="165" customFormat="1" ht="12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E720" s="166"/>
      <c r="AF720" s="166"/>
      <c r="AG720" s="166"/>
      <c r="AH720" s="166"/>
      <c r="AI720" s="166"/>
      <c r="AJ720" s="166"/>
      <c r="AK720" s="166"/>
      <c r="AL720" s="166"/>
      <c r="AM720" s="166"/>
    </row>
    <row r="721" spans="1:39" s="165" customFormat="1" ht="12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E721" s="166"/>
      <c r="AF721" s="166"/>
      <c r="AG721" s="166"/>
      <c r="AH721" s="166"/>
      <c r="AI721" s="166"/>
      <c r="AJ721" s="166"/>
      <c r="AK721" s="166"/>
      <c r="AL721" s="166"/>
      <c r="AM721" s="166"/>
    </row>
    <row r="722" spans="1:39" s="165" customFormat="1" ht="12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E722" s="166"/>
      <c r="AF722" s="166"/>
      <c r="AG722" s="166"/>
      <c r="AH722" s="166"/>
      <c r="AI722" s="166"/>
      <c r="AJ722" s="166"/>
      <c r="AK722" s="166"/>
      <c r="AL722" s="166"/>
      <c r="AM722" s="166"/>
    </row>
    <row r="723" spans="1:39" s="165" customFormat="1" ht="12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E723" s="166"/>
      <c r="AF723" s="166"/>
      <c r="AG723" s="166"/>
      <c r="AH723" s="166"/>
      <c r="AI723" s="166"/>
      <c r="AJ723" s="166"/>
      <c r="AK723" s="166"/>
      <c r="AL723" s="166"/>
      <c r="AM723" s="166"/>
    </row>
    <row r="724" spans="1:39" s="165" customFormat="1" ht="12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E724" s="166"/>
      <c r="AF724" s="166"/>
      <c r="AG724" s="166"/>
      <c r="AH724" s="166"/>
      <c r="AI724" s="166"/>
      <c r="AJ724" s="166"/>
      <c r="AK724" s="166"/>
      <c r="AL724" s="166"/>
      <c r="AM724" s="166"/>
    </row>
    <row r="725" spans="1:39" s="165" customFormat="1" ht="12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E725" s="166"/>
      <c r="AF725" s="166"/>
      <c r="AG725" s="166"/>
      <c r="AH725" s="166"/>
      <c r="AI725" s="166"/>
      <c r="AJ725" s="166"/>
      <c r="AK725" s="166"/>
      <c r="AL725" s="166"/>
      <c r="AM725" s="166"/>
    </row>
    <row r="726" spans="1:39" s="165" customFormat="1" ht="12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E726" s="166"/>
      <c r="AF726" s="166"/>
      <c r="AG726" s="166"/>
      <c r="AH726" s="166"/>
      <c r="AI726" s="166"/>
      <c r="AJ726" s="166"/>
      <c r="AK726" s="166"/>
      <c r="AL726" s="166"/>
      <c r="AM726" s="166"/>
    </row>
    <row r="727" spans="1:39" s="165" customFormat="1" ht="12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E727" s="166"/>
      <c r="AF727" s="166"/>
      <c r="AG727" s="166"/>
      <c r="AH727" s="166"/>
      <c r="AI727" s="166"/>
      <c r="AJ727" s="166"/>
      <c r="AK727" s="166"/>
      <c r="AL727" s="166"/>
      <c r="AM727" s="166"/>
    </row>
    <row r="728" spans="1:39" s="165" customFormat="1" ht="12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E728" s="166"/>
      <c r="AF728" s="166"/>
      <c r="AG728" s="166"/>
      <c r="AH728" s="166"/>
      <c r="AI728" s="166"/>
      <c r="AJ728" s="166"/>
      <c r="AK728" s="166"/>
      <c r="AL728" s="166"/>
      <c r="AM728" s="166"/>
    </row>
    <row r="729" spans="1:39" s="165" customFormat="1" ht="12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E729" s="166"/>
      <c r="AF729" s="166"/>
      <c r="AG729" s="166"/>
      <c r="AH729" s="166"/>
      <c r="AI729" s="166"/>
      <c r="AJ729" s="166"/>
      <c r="AK729" s="166"/>
      <c r="AL729" s="166"/>
      <c r="AM729" s="166"/>
    </row>
    <row r="730" spans="1:39" s="165" customFormat="1" ht="12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E730" s="166"/>
      <c r="AF730" s="166"/>
      <c r="AG730" s="166"/>
      <c r="AH730" s="166"/>
      <c r="AI730" s="166"/>
      <c r="AJ730" s="166"/>
      <c r="AK730" s="166"/>
      <c r="AL730" s="166"/>
      <c r="AM730" s="166"/>
    </row>
    <row r="731" spans="1:39" s="165" customFormat="1" ht="12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E731" s="166"/>
      <c r="AF731" s="166"/>
      <c r="AG731" s="166"/>
      <c r="AH731" s="166"/>
      <c r="AI731" s="166"/>
      <c r="AJ731" s="166"/>
      <c r="AK731" s="166"/>
      <c r="AL731" s="166"/>
      <c r="AM731" s="166"/>
    </row>
    <row r="732" spans="1:39" s="165" customFormat="1" ht="12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E732" s="166"/>
      <c r="AF732" s="166"/>
      <c r="AG732" s="166"/>
      <c r="AH732" s="166"/>
      <c r="AI732" s="166"/>
      <c r="AJ732" s="166"/>
      <c r="AK732" s="166"/>
      <c r="AL732" s="166"/>
      <c r="AM732" s="166"/>
    </row>
    <row r="733" spans="1:39" s="165" customFormat="1" ht="12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E733" s="166"/>
      <c r="AF733" s="166"/>
      <c r="AG733" s="166"/>
      <c r="AH733" s="166"/>
      <c r="AI733" s="166"/>
      <c r="AJ733" s="166"/>
      <c r="AK733" s="166"/>
      <c r="AL733" s="166"/>
      <c r="AM733" s="166"/>
    </row>
    <row r="734" spans="1:39" s="165" customFormat="1" ht="12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E734" s="166"/>
      <c r="AF734" s="166"/>
      <c r="AG734" s="166"/>
      <c r="AH734" s="166"/>
      <c r="AI734" s="166"/>
      <c r="AJ734" s="166"/>
      <c r="AK734" s="166"/>
      <c r="AL734" s="166"/>
      <c r="AM734" s="166"/>
    </row>
    <row r="735" spans="1:39" s="165" customFormat="1" ht="12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E735" s="166"/>
      <c r="AF735" s="166"/>
      <c r="AG735" s="166"/>
      <c r="AH735" s="166"/>
      <c r="AI735" s="166"/>
      <c r="AJ735" s="166"/>
      <c r="AK735" s="166"/>
      <c r="AL735" s="166"/>
      <c r="AM735" s="166"/>
    </row>
    <row r="736" spans="1:39" s="165" customFormat="1" ht="12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E736" s="166"/>
      <c r="AF736" s="166"/>
      <c r="AG736" s="166"/>
      <c r="AH736" s="166"/>
      <c r="AI736" s="166"/>
      <c r="AJ736" s="166"/>
      <c r="AK736" s="166"/>
      <c r="AL736" s="166"/>
      <c r="AM736" s="166"/>
    </row>
    <row r="737" spans="1:39" s="165" customFormat="1" ht="12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E737" s="166"/>
      <c r="AF737" s="166"/>
      <c r="AG737" s="166"/>
      <c r="AH737" s="166"/>
      <c r="AI737" s="166"/>
      <c r="AJ737" s="166"/>
      <c r="AK737" s="166"/>
      <c r="AL737" s="166"/>
      <c r="AM737" s="166"/>
    </row>
    <row r="738" spans="1:39" s="165" customFormat="1" ht="12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E738" s="166"/>
      <c r="AF738" s="166"/>
      <c r="AG738" s="166"/>
      <c r="AH738" s="166"/>
      <c r="AI738" s="166"/>
      <c r="AJ738" s="166"/>
      <c r="AK738" s="166"/>
      <c r="AL738" s="166"/>
      <c r="AM738" s="166"/>
    </row>
    <row r="739" spans="1:39" s="165" customFormat="1" ht="12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E739" s="166"/>
      <c r="AF739" s="166"/>
      <c r="AG739" s="166"/>
      <c r="AH739" s="166"/>
      <c r="AI739" s="166"/>
      <c r="AJ739" s="166"/>
      <c r="AK739" s="166"/>
      <c r="AL739" s="166"/>
      <c r="AM739" s="166"/>
    </row>
    <row r="740" spans="1:39" s="165" customFormat="1" ht="12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E740" s="166"/>
      <c r="AF740" s="166"/>
      <c r="AG740" s="166"/>
      <c r="AH740" s="166"/>
      <c r="AI740" s="166"/>
      <c r="AJ740" s="166"/>
      <c r="AK740" s="166"/>
      <c r="AL740" s="166"/>
      <c r="AM740" s="166"/>
    </row>
    <row r="741" spans="1:39" s="165" customFormat="1" ht="12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E741" s="166"/>
      <c r="AF741" s="166"/>
      <c r="AG741" s="166"/>
      <c r="AH741" s="166"/>
      <c r="AI741" s="166"/>
      <c r="AJ741" s="166"/>
      <c r="AK741" s="166"/>
      <c r="AL741" s="166"/>
      <c r="AM741" s="166"/>
    </row>
    <row r="742" spans="1:39" s="165" customFormat="1" ht="12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E742" s="166"/>
      <c r="AF742" s="166"/>
      <c r="AG742" s="166"/>
      <c r="AH742" s="166"/>
      <c r="AI742" s="166"/>
      <c r="AJ742" s="166"/>
      <c r="AK742" s="166"/>
      <c r="AL742" s="166"/>
      <c r="AM742" s="166"/>
    </row>
    <row r="743" spans="1:39" s="165" customFormat="1" ht="12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E743" s="166"/>
      <c r="AF743" s="166"/>
      <c r="AG743" s="166"/>
      <c r="AH743" s="166"/>
      <c r="AI743" s="166"/>
      <c r="AJ743" s="166"/>
      <c r="AK743" s="166"/>
      <c r="AL743" s="166"/>
      <c r="AM743" s="166"/>
    </row>
    <row r="744" spans="1:39" s="165" customFormat="1" ht="12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E744" s="166"/>
      <c r="AF744" s="166"/>
      <c r="AG744" s="166"/>
      <c r="AH744" s="166"/>
      <c r="AI744" s="166"/>
      <c r="AJ744" s="166"/>
      <c r="AK744" s="166"/>
      <c r="AL744" s="166"/>
      <c r="AM744" s="166"/>
    </row>
    <row r="745" spans="1:39" s="165" customFormat="1" ht="12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E745" s="166"/>
      <c r="AF745" s="166"/>
      <c r="AG745" s="166"/>
      <c r="AH745" s="166"/>
      <c r="AI745" s="166"/>
      <c r="AJ745" s="166"/>
      <c r="AK745" s="166"/>
      <c r="AL745" s="166"/>
      <c r="AM745" s="166"/>
    </row>
    <row r="746" spans="1:39" s="165" customFormat="1" ht="12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E746" s="166"/>
      <c r="AF746" s="166"/>
      <c r="AG746" s="166"/>
      <c r="AH746" s="166"/>
      <c r="AI746" s="166"/>
      <c r="AJ746" s="166"/>
      <c r="AK746" s="166"/>
      <c r="AL746" s="166"/>
      <c r="AM746" s="166"/>
    </row>
    <row r="747" spans="1:39" s="165" customFormat="1" ht="12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E747" s="166"/>
      <c r="AF747" s="166"/>
      <c r="AG747" s="166"/>
      <c r="AH747" s="166"/>
      <c r="AI747" s="166"/>
      <c r="AJ747" s="166"/>
      <c r="AK747" s="166"/>
      <c r="AL747" s="166"/>
      <c r="AM747" s="166"/>
    </row>
    <row r="748" spans="1:39" s="165" customFormat="1" ht="12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E748" s="166"/>
      <c r="AF748" s="166"/>
      <c r="AG748" s="166"/>
      <c r="AH748" s="166"/>
      <c r="AI748" s="166"/>
      <c r="AJ748" s="166"/>
      <c r="AK748" s="166"/>
      <c r="AL748" s="166"/>
      <c r="AM748" s="166"/>
    </row>
    <row r="749" spans="1:39" s="165" customFormat="1" ht="12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E749" s="166"/>
      <c r="AF749" s="166"/>
      <c r="AG749" s="166"/>
      <c r="AH749" s="166"/>
      <c r="AI749" s="166"/>
      <c r="AJ749" s="166"/>
      <c r="AK749" s="166"/>
      <c r="AL749" s="166"/>
      <c r="AM749" s="166"/>
    </row>
    <row r="750" spans="1:39" s="165" customFormat="1" ht="12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E750" s="166"/>
      <c r="AF750" s="166"/>
      <c r="AG750" s="166"/>
      <c r="AH750" s="166"/>
      <c r="AI750" s="166"/>
      <c r="AJ750" s="166"/>
      <c r="AK750" s="166"/>
      <c r="AL750" s="166"/>
      <c r="AM750" s="166"/>
    </row>
    <row r="751" spans="1:39" s="165" customFormat="1" ht="12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E751" s="166"/>
      <c r="AF751" s="166"/>
      <c r="AG751" s="166"/>
      <c r="AH751" s="166"/>
      <c r="AI751" s="166"/>
      <c r="AJ751" s="166"/>
      <c r="AK751" s="166"/>
      <c r="AL751" s="166"/>
      <c r="AM751" s="166"/>
    </row>
    <row r="752" spans="1:39" s="165" customFormat="1" ht="12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E752" s="166"/>
      <c r="AF752" s="166"/>
      <c r="AG752" s="166"/>
      <c r="AH752" s="166"/>
      <c r="AI752" s="166"/>
      <c r="AJ752" s="166"/>
      <c r="AK752" s="166"/>
      <c r="AL752" s="166"/>
      <c r="AM752" s="166"/>
    </row>
    <row r="753" spans="1:39" s="165" customFormat="1" ht="12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E753" s="166"/>
      <c r="AF753" s="166"/>
      <c r="AG753" s="166"/>
      <c r="AH753" s="166"/>
      <c r="AI753" s="166"/>
      <c r="AJ753" s="166"/>
      <c r="AK753" s="166"/>
      <c r="AL753" s="166"/>
      <c r="AM753" s="166"/>
    </row>
    <row r="754" spans="1:39" s="165" customFormat="1" ht="12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E754" s="166"/>
      <c r="AF754" s="166"/>
      <c r="AG754" s="166"/>
      <c r="AH754" s="166"/>
      <c r="AI754" s="166"/>
      <c r="AJ754" s="166"/>
      <c r="AK754" s="166"/>
      <c r="AL754" s="166"/>
      <c r="AM754" s="166"/>
    </row>
    <row r="755" spans="1:39" s="165" customFormat="1" ht="12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E755" s="166"/>
      <c r="AF755" s="166"/>
      <c r="AG755" s="166"/>
      <c r="AH755" s="166"/>
      <c r="AI755" s="166"/>
      <c r="AJ755" s="166"/>
      <c r="AK755" s="166"/>
      <c r="AL755" s="166"/>
      <c r="AM755" s="166"/>
    </row>
    <row r="756" spans="1:39" s="165" customFormat="1" ht="12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E756" s="166"/>
      <c r="AF756" s="166"/>
      <c r="AG756" s="166"/>
      <c r="AH756" s="166"/>
      <c r="AI756" s="166"/>
      <c r="AJ756" s="166"/>
      <c r="AK756" s="166"/>
      <c r="AL756" s="166"/>
      <c r="AM756" s="166"/>
    </row>
    <row r="757" spans="1:39" s="165" customFormat="1" ht="12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E757" s="166"/>
      <c r="AF757" s="166"/>
      <c r="AG757" s="166"/>
      <c r="AH757" s="166"/>
      <c r="AI757" s="166"/>
      <c r="AJ757" s="166"/>
      <c r="AK757" s="166"/>
      <c r="AL757" s="166"/>
      <c r="AM757" s="166"/>
    </row>
    <row r="758" spans="1:39" s="165" customFormat="1" ht="12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E758" s="166"/>
      <c r="AF758" s="166"/>
      <c r="AG758" s="166"/>
      <c r="AH758" s="166"/>
      <c r="AI758" s="166"/>
      <c r="AJ758" s="166"/>
      <c r="AK758" s="166"/>
      <c r="AL758" s="166"/>
      <c r="AM758" s="166"/>
    </row>
    <row r="759" spans="1:39" s="165" customFormat="1" ht="12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E759" s="166"/>
      <c r="AF759" s="166"/>
      <c r="AG759" s="166"/>
      <c r="AH759" s="166"/>
      <c r="AI759" s="166"/>
      <c r="AJ759" s="166"/>
      <c r="AK759" s="166"/>
      <c r="AL759" s="166"/>
      <c r="AM759" s="166"/>
    </row>
    <row r="760" spans="1:39" s="165" customFormat="1" ht="12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E760" s="166"/>
      <c r="AF760" s="166"/>
      <c r="AG760" s="166"/>
      <c r="AH760" s="166"/>
      <c r="AI760" s="166"/>
      <c r="AJ760" s="166"/>
      <c r="AK760" s="166"/>
      <c r="AL760" s="166"/>
      <c r="AM760" s="166"/>
    </row>
    <row r="761" spans="1:39" s="165" customFormat="1" ht="12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E761" s="166"/>
      <c r="AF761" s="166"/>
      <c r="AG761" s="166"/>
      <c r="AH761" s="166"/>
      <c r="AI761" s="166"/>
      <c r="AJ761" s="166"/>
      <c r="AK761" s="166"/>
      <c r="AL761" s="166"/>
      <c r="AM761" s="166"/>
    </row>
    <row r="762" spans="1:39" s="165" customFormat="1" ht="12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E762" s="166"/>
      <c r="AF762" s="166"/>
      <c r="AG762" s="166"/>
      <c r="AH762" s="166"/>
      <c r="AI762" s="166"/>
      <c r="AJ762" s="166"/>
      <c r="AK762" s="166"/>
      <c r="AL762" s="166"/>
      <c r="AM762" s="166"/>
    </row>
    <row r="763" spans="1:39" s="165" customFormat="1" ht="12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E763" s="166"/>
      <c r="AF763" s="166"/>
      <c r="AG763" s="166"/>
      <c r="AH763" s="166"/>
      <c r="AI763" s="166"/>
      <c r="AJ763" s="166"/>
      <c r="AK763" s="166"/>
      <c r="AL763" s="166"/>
      <c r="AM763" s="166"/>
    </row>
    <row r="764" spans="1:39" s="165" customFormat="1" ht="12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E764" s="166"/>
      <c r="AF764" s="166"/>
      <c r="AG764" s="166"/>
      <c r="AH764" s="166"/>
      <c r="AI764" s="166"/>
      <c r="AJ764" s="166"/>
      <c r="AK764" s="166"/>
      <c r="AL764" s="166"/>
      <c r="AM764" s="166"/>
    </row>
    <row r="765" spans="1:39" s="165" customFormat="1" ht="12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E765" s="166"/>
      <c r="AF765" s="166"/>
      <c r="AG765" s="166"/>
      <c r="AH765" s="166"/>
      <c r="AI765" s="166"/>
      <c r="AJ765" s="166"/>
      <c r="AK765" s="166"/>
      <c r="AL765" s="166"/>
      <c r="AM765" s="166"/>
    </row>
    <row r="766" spans="1:39" s="165" customFormat="1" ht="12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E766" s="166"/>
      <c r="AF766" s="166"/>
      <c r="AG766" s="166"/>
      <c r="AH766" s="166"/>
      <c r="AI766" s="166"/>
      <c r="AJ766" s="166"/>
      <c r="AK766" s="166"/>
      <c r="AL766" s="166"/>
      <c r="AM766" s="166"/>
    </row>
    <row r="767" spans="1:39" s="165" customFormat="1" ht="12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E767" s="166"/>
      <c r="AF767" s="166"/>
      <c r="AG767" s="166"/>
      <c r="AH767" s="166"/>
      <c r="AI767" s="166"/>
      <c r="AJ767" s="166"/>
      <c r="AK767" s="166"/>
      <c r="AL767" s="166"/>
      <c r="AM767" s="166"/>
    </row>
    <row r="768" spans="1:39" s="165" customFormat="1" ht="12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E768" s="166"/>
      <c r="AF768" s="166"/>
      <c r="AG768" s="166"/>
      <c r="AH768" s="166"/>
      <c r="AI768" s="166"/>
      <c r="AJ768" s="166"/>
      <c r="AK768" s="166"/>
      <c r="AL768" s="166"/>
      <c r="AM768" s="166"/>
    </row>
    <row r="769" spans="1:39" s="165" customFormat="1" ht="12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E769" s="166"/>
      <c r="AF769" s="166"/>
      <c r="AG769" s="166"/>
      <c r="AH769" s="166"/>
      <c r="AI769" s="166"/>
      <c r="AJ769" s="166"/>
      <c r="AK769" s="166"/>
      <c r="AL769" s="166"/>
      <c r="AM769" s="166"/>
    </row>
    <row r="770" spans="1:39" s="165" customFormat="1" ht="12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E770" s="166"/>
      <c r="AF770" s="166"/>
      <c r="AG770" s="166"/>
      <c r="AH770" s="166"/>
      <c r="AI770" s="166"/>
      <c r="AJ770" s="166"/>
      <c r="AK770" s="166"/>
      <c r="AL770" s="166"/>
      <c r="AM770" s="166"/>
    </row>
    <row r="771" spans="1:39" s="165" customFormat="1" ht="12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E771" s="166"/>
      <c r="AF771" s="166"/>
      <c r="AG771" s="166"/>
      <c r="AH771" s="166"/>
      <c r="AI771" s="166"/>
      <c r="AJ771" s="166"/>
      <c r="AK771" s="166"/>
      <c r="AL771" s="166"/>
      <c r="AM771" s="166"/>
    </row>
    <row r="772" spans="1:39" s="165" customFormat="1" ht="12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E772" s="166"/>
      <c r="AF772" s="166"/>
      <c r="AG772" s="166"/>
      <c r="AH772" s="166"/>
      <c r="AI772" s="166"/>
      <c r="AJ772" s="166"/>
      <c r="AK772" s="166"/>
      <c r="AL772" s="166"/>
      <c r="AM772" s="166"/>
    </row>
    <row r="773" spans="1:39" s="165" customFormat="1" ht="12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E773" s="166"/>
      <c r="AF773" s="166"/>
      <c r="AG773" s="166"/>
      <c r="AH773" s="166"/>
      <c r="AI773" s="166"/>
      <c r="AJ773" s="166"/>
      <c r="AK773" s="166"/>
      <c r="AL773" s="166"/>
      <c r="AM773" s="166"/>
    </row>
    <row r="774" spans="1:39" s="165" customFormat="1" ht="12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E774" s="166"/>
      <c r="AF774" s="166"/>
      <c r="AG774" s="166"/>
      <c r="AH774" s="166"/>
      <c r="AI774" s="166"/>
      <c r="AJ774" s="166"/>
      <c r="AK774" s="166"/>
      <c r="AL774" s="166"/>
      <c r="AM774" s="166"/>
    </row>
    <row r="775" spans="1:39" s="165" customFormat="1" ht="12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E775" s="166"/>
      <c r="AF775" s="166"/>
      <c r="AG775" s="166"/>
      <c r="AH775" s="166"/>
      <c r="AI775" s="166"/>
      <c r="AJ775" s="166"/>
      <c r="AK775" s="166"/>
      <c r="AL775" s="166"/>
      <c r="AM775" s="166"/>
    </row>
    <row r="776" spans="1:39" s="165" customFormat="1" ht="12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E776" s="166"/>
      <c r="AF776" s="166"/>
      <c r="AG776" s="166"/>
      <c r="AH776" s="166"/>
      <c r="AI776" s="166"/>
      <c r="AJ776" s="166"/>
      <c r="AK776" s="166"/>
      <c r="AL776" s="166"/>
      <c r="AM776" s="166"/>
    </row>
    <row r="777" spans="1:39" s="165" customFormat="1" ht="12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E777" s="166"/>
      <c r="AF777" s="166"/>
      <c r="AG777" s="166"/>
      <c r="AH777" s="166"/>
      <c r="AI777" s="166"/>
      <c r="AJ777" s="166"/>
      <c r="AK777" s="166"/>
      <c r="AL777" s="166"/>
      <c r="AM777" s="166"/>
    </row>
    <row r="778" spans="1:39" s="165" customFormat="1" ht="12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E778" s="166"/>
      <c r="AF778" s="166"/>
      <c r="AG778" s="166"/>
      <c r="AH778" s="166"/>
      <c r="AI778" s="166"/>
      <c r="AJ778" s="166"/>
      <c r="AK778" s="166"/>
      <c r="AL778" s="166"/>
      <c r="AM778" s="166"/>
    </row>
    <row r="779" spans="1:39" s="165" customFormat="1" ht="12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E779" s="166"/>
      <c r="AF779" s="166"/>
      <c r="AG779" s="166"/>
      <c r="AH779" s="166"/>
      <c r="AI779" s="166"/>
      <c r="AJ779" s="166"/>
      <c r="AK779" s="166"/>
      <c r="AL779" s="166"/>
      <c r="AM779" s="166"/>
    </row>
    <row r="780" spans="1:39" s="165" customFormat="1" ht="12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E780" s="166"/>
      <c r="AF780" s="166"/>
      <c r="AG780" s="166"/>
      <c r="AH780" s="166"/>
      <c r="AI780" s="166"/>
      <c r="AJ780" s="166"/>
      <c r="AK780" s="166"/>
      <c r="AL780" s="166"/>
      <c r="AM780" s="166"/>
    </row>
    <row r="781" spans="1:39" s="165" customFormat="1" ht="12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E781" s="166"/>
      <c r="AF781" s="166"/>
      <c r="AG781" s="166"/>
      <c r="AH781" s="166"/>
      <c r="AI781" s="166"/>
      <c r="AJ781" s="166"/>
      <c r="AK781" s="166"/>
      <c r="AL781" s="166"/>
      <c r="AM781" s="166"/>
    </row>
    <row r="782" spans="1:39" s="165" customFormat="1" ht="12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E782" s="166"/>
      <c r="AF782" s="166"/>
      <c r="AG782" s="166"/>
      <c r="AH782" s="166"/>
      <c r="AI782" s="166"/>
      <c r="AJ782" s="166"/>
      <c r="AK782" s="166"/>
      <c r="AL782" s="166"/>
      <c r="AM782" s="166"/>
    </row>
    <row r="783" spans="1:39" s="165" customFormat="1" ht="12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E783" s="166"/>
      <c r="AF783" s="166"/>
      <c r="AG783" s="166"/>
      <c r="AH783" s="166"/>
      <c r="AI783" s="166"/>
      <c r="AJ783" s="166"/>
      <c r="AK783" s="166"/>
      <c r="AL783" s="166"/>
      <c r="AM783" s="166"/>
    </row>
    <row r="784" spans="1:39" s="165" customFormat="1" ht="12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E784" s="166"/>
      <c r="AF784" s="166"/>
      <c r="AG784" s="166"/>
      <c r="AH784" s="166"/>
      <c r="AI784" s="166"/>
      <c r="AJ784" s="166"/>
      <c r="AK784" s="166"/>
      <c r="AL784" s="166"/>
      <c r="AM784" s="166"/>
    </row>
    <row r="785" spans="1:39" s="165" customFormat="1" ht="12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E785" s="166"/>
      <c r="AF785" s="166"/>
      <c r="AG785" s="166"/>
      <c r="AH785" s="166"/>
      <c r="AI785" s="166"/>
      <c r="AJ785" s="166"/>
      <c r="AK785" s="166"/>
      <c r="AL785" s="166"/>
      <c r="AM785" s="166"/>
    </row>
    <row r="786" spans="1:39" s="165" customFormat="1" ht="12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E786" s="166"/>
      <c r="AF786" s="166"/>
      <c r="AG786" s="166"/>
      <c r="AH786" s="166"/>
      <c r="AI786" s="166"/>
      <c r="AJ786" s="166"/>
      <c r="AK786" s="166"/>
      <c r="AL786" s="166"/>
      <c r="AM786" s="166"/>
    </row>
    <row r="787" spans="1:39" s="165" customFormat="1" ht="12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E787" s="166"/>
      <c r="AF787" s="166"/>
      <c r="AG787" s="166"/>
      <c r="AH787" s="166"/>
      <c r="AI787" s="166"/>
      <c r="AJ787" s="166"/>
      <c r="AK787" s="166"/>
      <c r="AL787" s="166"/>
      <c r="AM787" s="166"/>
    </row>
    <row r="788" spans="1:39" s="165" customFormat="1" ht="12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E788" s="166"/>
      <c r="AF788" s="166"/>
      <c r="AG788" s="166"/>
      <c r="AH788" s="166"/>
      <c r="AI788" s="166"/>
      <c r="AJ788" s="166"/>
      <c r="AK788" s="166"/>
      <c r="AL788" s="166"/>
      <c r="AM788" s="166"/>
    </row>
    <row r="789" spans="1:39" s="165" customFormat="1" ht="12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E789" s="166"/>
      <c r="AF789" s="166"/>
      <c r="AG789" s="166"/>
      <c r="AH789" s="166"/>
      <c r="AI789" s="166"/>
      <c r="AJ789" s="166"/>
      <c r="AK789" s="166"/>
      <c r="AL789" s="166"/>
      <c r="AM789" s="166"/>
    </row>
    <row r="790" spans="1:39" s="165" customFormat="1" ht="12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E790" s="166"/>
      <c r="AF790" s="166"/>
      <c r="AG790" s="166"/>
      <c r="AH790" s="166"/>
      <c r="AI790" s="166"/>
      <c r="AJ790" s="166"/>
      <c r="AK790" s="166"/>
      <c r="AL790" s="166"/>
      <c r="AM790" s="166"/>
    </row>
    <row r="791" spans="1:39" s="165" customFormat="1" ht="12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E791" s="166"/>
      <c r="AF791" s="166"/>
      <c r="AG791" s="166"/>
      <c r="AH791" s="166"/>
      <c r="AI791" s="166"/>
      <c r="AJ791" s="166"/>
      <c r="AK791" s="166"/>
      <c r="AL791" s="166"/>
      <c r="AM791" s="166"/>
    </row>
    <row r="792" spans="1:39" s="165" customFormat="1" ht="12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E792" s="166"/>
      <c r="AF792" s="166"/>
      <c r="AG792" s="166"/>
      <c r="AH792" s="166"/>
      <c r="AI792" s="166"/>
      <c r="AJ792" s="166"/>
      <c r="AK792" s="166"/>
      <c r="AL792" s="166"/>
      <c r="AM792" s="166"/>
    </row>
    <row r="793" spans="1:39" s="165" customFormat="1" ht="12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E793" s="166"/>
      <c r="AF793" s="166"/>
      <c r="AG793" s="166"/>
      <c r="AH793" s="166"/>
      <c r="AI793" s="166"/>
      <c r="AJ793" s="166"/>
      <c r="AK793" s="166"/>
      <c r="AL793" s="166"/>
      <c r="AM793" s="166"/>
    </row>
    <row r="794" spans="1:39" s="165" customFormat="1" ht="12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E794" s="166"/>
      <c r="AF794" s="166"/>
      <c r="AG794" s="166"/>
      <c r="AH794" s="166"/>
      <c r="AI794" s="166"/>
      <c r="AJ794" s="166"/>
      <c r="AK794" s="166"/>
      <c r="AL794" s="166"/>
      <c r="AM794" s="166"/>
    </row>
    <row r="795" spans="1:39" s="165" customFormat="1" ht="12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E795" s="166"/>
      <c r="AF795" s="166"/>
      <c r="AG795" s="166"/>
      <c r="AH795" s="166"/>
      <c r="AI795" s="166"/>
      <c r="AJ795" s="166"/>
      <c r="AK795" s="166"/>
      <c r="AL795" s="166"/>
      <c r="AM795" s="166"/>
    </row>
    <row r="796" spans="1:39" s="165" customFormat="1" ht="12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E796" s="166"/>
      <c r="AF796" s="166"/>
      <c r="AG796" s="166"/>
      <c r="AH796" s="166"/>
      <c r="AI796" s="166"/>
      <c r="AJ796" s="166"/>
      <c r="AK796" s="166"/>
      <c r="AL796" s="166"/>
      <c r="AM796" s="166"/>
    </row>
    <row r="797" spans="1:39" s="165" customFormat="1" ht="12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E797" s="166"/>
      <c r="AF797" s="166"/>
      <c r="AG797" s="166"/>
      <c r="AH797" s="166"/>
      <c r="AI797" s="166"/>
      <c r="AJ797" s="166"/>
      <c r="AK797" s="166"/>
      <c r="AL797" s="166"/>
      <c r="AM797" s="166"/>
    </row>
    <row r="798" spans="1:39" s="165" customFormat="1" ht="12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E798" s="166"/>
      <c r="AF798" s="166"/>
      <c r="AG798" s="166"/>
      <c r="AH798" s="166"/>
      <c r="AI798" s="166"/>
      <c r="AJ798" s="166"/>
      <c r="AK798" s="166"/>
      <c r="AL798" s="166"/>
      <c r="AM798" s="166"/>
    </row>
    <row r="799" spans="1:39" s="165" customFormat="1" ht="12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E799" s="166"/>
      <c r="AF799" s="166"/>
      <c r="AG799" s="166"/>
      <c r="AH799" s="166"/>
      <c r="AI799" s="166"/>
      <c r="AJ799" s="166"/>
      <c r="AK799" s="166"/>
      <c r="AL799" s="166"/>
      <c r="AM799" s="166"/>
    </row>
    <row r="800" spans="1:39" s="165" customFormat="1" ht="12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E800" s="166"/>
      <c r="AF800" s="166"/>
      <c r="AG800" s="166"/>
      <c r="AH800" s="166"/>
      <c r="AI800" s="166"/>
      <c r="AJ800" s="166"/>
      <c r="AK800" s="166"/>
      <c r="AL800" s="166"/>
      <c r="AM800" s="166"/>
    </row>
    <row r="801" spans="1:39" s="165" customFormat="1" ht="12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E801" s="166"/>
      <c r="AF801" s="166"/>
      <c r="AG801" s="166"/>
      <c r="AH801" s="166"/>
      <c r="AI801" s="166"/>
      <c r="AJ801" s="166"/>
      <c r="AK801" s="166"/>
      <c r="AL801" s="166"/>
      <c r="AM801" s="166"/>
    </row>
    <row r="802" spans="1:39" s="165" customFormat="1" ht="12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E802" s="166"/>
      <c r="AF802" s="166"/>
      <c r="AG802" s="166"/>
      <c r="AH802" s="166"/>
      <c r="AI802" s="166"/>
      <c r="AJ802" s="166"/>
      <c r="AK802" s="166"/>
      <c r="AL802" s="166"/>
      <c r="AM802" s="166"/>
    </row>
    <row r="803" spans="1:39" s="165" customFormat="1" ht="12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E803" s="166"/>
      <c r="AF803" s="166"/>
      <c r="AG803" s="166"/>
      <c r="AH803" s="166"/>
      <c r="AI803" s="166"/>
      <c r="AJ803" s="166"/>
      <c r="AK803" s="166"/>
      <c r="AL803" s="166"/>
      <c r="AM803" s="166"/>
    </row>
    <row r="804" spans="1:39" s="165" customFormat="1" ht="12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E804" s="166"/>
      <c r="AF804" s="166"/>
      <c r="AG804" s="166"/>
      <c r="AH804" s="166"/>
      <c r="AI804" s="166"/>
      <c r="AJ804" s="166"/>
      <c r="AK804" s="166"/>
      <c r="AL804" s="166"/>
      <c r="AM804" s="166"/>
    </row>
    <row r="805" spans="1:39" s="165" customFormat="1" ht="12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E805" s="166"/>
      <c r="AF805" s="166"/>
      <c r="AG805" s="166"/>
      <c r="AH805" s="166"/>
      <c r="AI805" s="166"/>
      <c r="AJ805" s="166"/>
      <c r="AK805" s="166"/>
      <c r="AL805" s="166"/>
      <c r="AM805" s="166"/>
    </row>
    <row r="806" spans="1:39" s="165" customFormat="1" ht="12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E806" s="166"/>
      <c r="AF806" s="166"/>
      <c r="AG806" s="166"/>
      <c r="AH806" s="166"/>
      <c r="AI806" s="166"/>
      <c r="AJ806" s="166"/>
      <c r="AK806" s="166"/>
      <c r="AL806" s="166"/>
      <c r="AM806" s="166"/>
    </row>
    <row r="807" spans="1:39" s="165" customFormat="1" ht="12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E807" s="166"/>
      <c r="AF807" s="166"/>
      <c r="AG807" s="166"/>
      <c r="AH807" s="166"/>
      <c r="AI807" s="166"/>
      <c r="AJ807" s="166"/>
      <c r="AK807" s="166"/>
      <c r="AL807" s="166"/>
      <c r="AM807" s="166"/>
    </row>
    <row r="808" spans="1:39" s="165" customFormat="1" ht="12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E808" s="166"/>
      <c r="AF808" s="166"/>
      <c r="AG808" s="166"/>
      <c r="AH808" s="166"/>
      <c r="AI808" s="166"/>
      <c r="AJ808" s="166"/>
      <c r="AK808" s="166"/>
      <c r="AL808" s="166"/>
      <c r="AM808" s="166"/>
    </row>
    <row r="809" spans="1:39" s="165" customFormat="1" ht="12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E809" s="166"/>
      <c r="AF809" s="166"/>
      <c r="AG809" s="166"/>
      <c r="AH809" s="166"/>
      <c r="AI809" s="166"/>
      <c r="AJ809" s="166"/>
      <c r="AK809" s="166"/>
      <c r="AL809" s="166"/>
      <c r="AM809" s="166"/>
    </row>
    <row r="810" spans="1:39" s="165" customFormat="1" ht="12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E810" s="166"/>
      <c r="AF810" s="166"/>
      <c r="AG810" s="166"/>
      <c r="AH810" s="166"/>
      <c r="AI810" s="166"/>
      <c r="AJ810" s="166"/>
      <c r="AK810" s="166"/>
      <c r="AL810" s="166"/>
      <c r="AM810" s="166"/>
    </row>
    <row r="811" spans="1:39" s="165" customFormat="1" ht="12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E811" s="166"/>
      <c r="AF811" s="166"/>
      <c r="AG811" s="166"/>
      <c r="AH811" s="166"/>
      <c r="AI811" s="166"/>
      <c r="AJ811" s="166"/>
      <c r="AK811" s="166"/>
      <c r="AL811" s="166"/>
      <c r="AM811" s="166"/>
    </row>
    <row r="812" spans="1:39" s="165" customFormat="1" ht="12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E812" s="166"/>
      <c r="AF812" s="166"/>
      <c r="AG812" s="166"/>
      <c r="AH812" s="166"/>
      <c r="AI812" s="166"/>
      <c r="AJ812" s="166"/>
      <c r="AK812" s="166"/>
      <c r="AL812" s="166"/>
      <c r="AM812" s="166"/>
    </row>
    <row r="813" spans="1:39" s="165" customFormat="1" ht="12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E813" s="166"/>
      <c r="AF813" s="166"/>
      <c r="AG813" s="166"/>
      <c r="AH813" s="166"/>
      <c r="AI813" s="166"/>
      <c r="AJ813" s="166"/>
      <c r="AK813" s="166"/>
      <c r="AL813" s="166"/>
      <c r="AM813" s="166"/>
    </row>
    <row r="814" spans="1:39" s="165" customFormat="1" ht="12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E814" s="166"/>
      <c r="AF814" s="166"/>
      <c r="AG814" s="166"/>
      <c r="AH814" s="166"/>
      <c r="AI814" s="166"/>
      <c r="AJ814" s="166"/>
      <c r="AK814" s="166"/>
      <c r="AL814" s="166"/>
      <c r="AM814" s="166"/>
    </row>
    <row r="815" spans="1:39" s="165" customFormat="1" ht="12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E815" s="166"/>
      <c r="AF815" s="166"/>
      <c r="AG815" s="166"/>
      <c r="AH815" s="166"/>
      <c r="AI815" s="166"/>
      <c r="AJ815" s="166"/>
      <c r="AK815" s="166"/>
      <c r="AL815" s="166"/>
      <c r="AM815" s="166"/>
    </row>
    <row r="816" spans="1:39" s="165" customFormat="1" ht="12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E816" s="166"/>
      <c r="AF816" s="166"/>
      <c r="AG816" s="166"/>
      <c r="AH816" s="166"/>
      <c r="AI816" s="166"/>
      <c r="AJ816" s="166"/>
      <c r="AK816" s="166"/>
      <c r="AL816" s="166"/>
      <c r="AM816" s="166"/>
    </row>
    <row r="817" spans="1:39" s="165" customFormat="1" ht="12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E817" s="166"/>
      <c r="AF817" s="166"/>
      <c r="AG817" s="166"/>
      <c r="AH817" s="166"/>
      <c r="AI817" s="166"/>
      <c r="AJ817" s="166"/>
      <c r="AK817" s="166"/>
      <c r="AL817" s="166"/>
      <c r="AM817" s="166"/>
    </row>
    <row r="818" spans="1:39" s="165" customFormat="1" ht="12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E818" s="166"/>
      <c r="AF818" s="166"/>
      <c r="AG818" s="166"/>
      <c r="AH818" s="166"/>
      <c r="AI818" s="166"/>
      <c r="AJ818" s="166"/>
      <c r="AK818" s="166"/>
      <c r="AL818" s="166"/>
      <c r="AM818" s="166"/>
    </row>
    <row r="819" spans="1:39" s="165" customFormat="1" ht="12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E819" s="166"/>
      <c r="AF819" s="166"/>
      <c r="AG819" s="166"/>
      <c r="AH819" s="166"/>
      <c r="AI819" s="166"/>
      <c r="AJ819" s="166"/>
      <c r="AK819" s="166"/>
      <c r="AL819" s="166"/>
      <c r="AM819" s="166"/>
    </row>
    <row r="820" spans="1:39" s="165" customFormat="1" ht="12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E820" s="166"/>
      <c r="AF820" s="166"/>
      <c r="AG820" s="166"/>
      <c r="AH820" s="166"/>
      <c r="AI820" s="166"/>
      <c r="AJ820" s="166"/>
      <c r="AK820" s="166"/>
      <c r="AL820" s="166"/>
      <c r="AM820" s="166"/>
    </row>
    <row r="821" spans="1:39" s="165" customFormat="1" ht="12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E821" s="166"/>
      <c r="AF821" s="166"/>
      <c r="AG821" s="166"/>
      <c r="AH821" s="166"/>
      <c r="AI821" s="166"/>
      <c r="AJ821" s="166"/>
      <c r="AK821" s="166"/>
      <c r="AL821" s="166"/>
      <c r="AM821" s="166"/>
    </row>
    <row r="822" spans="1:39" s="165" customFormat="1" ht="12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E822" s="166"/>
      <c r="AF822" s="166"/>
      <c r="AG822" s="166"/>
      <c r="AH822" s="166"/>
      <c r="AI822" s="166"/>
      <c r="AJ822" s="166"/>
      <c r="AK822" s="166"/>
      <c r="AL822" s="166"/>
      <c r="AM822" s="166"/>
    </row>
    <row r="823" spans="1:39" s="165" customFormat="1" ht="12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E823" s="166"/>
      <c r="AF823" s="166"/>
      <c r="AG823" s="166"/>
      <c r="AH823" s="166"/>
      <c r="AI823" s="166"/>
      <c r="AJ823" s="166"/>
      <c r="AK823" s="166"/>
      <c r="AL823" s="166"/>
      <c r="AM823" s="166"/>
    </row>
    <row r="824" spans="1:39" s="165" customFormat="1" ht="12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E824" s="166"/>
      <c r="AF824" s="166"/>
      <c r="AG824" s="166"/>
      <c r="AH824" s="166"/>
      <c r="AI824" s="166"/>
      <c r="AJ824" s="166"/>
      <c r="AK824" s="166"/>
      <c r="AL824" s="166"/>
      <c r="AM824" s="166"/>
    </row>
    <row r="825" spans="1:39" s="165" customFormat="1" ht="12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E825" s="166"/>
      <c r="AF825" s="166"/>
      <c r="AG825" s="166"/>
      <c r="AH825" s="166"/>
      <c r="AI825" s="166"/>
      <c r="AJ825" s="166"/>
      <c r="AK825" s="166"/>
      <c r="AL825" s="166"/>
      <c r="AM825" s="166"/>
    </row>
    <row r="826" spans="1:39" s="165" customFormat="1" ht="12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E826" s="166"/>
      <c r="AF826" s="166"/>
      <c r="AG826" s="166"/>
      <c r="AH826" s="166"/>
      <c r="AI826" s="166"/>
      <c r="AJ826" s="166"/>
      <c r="AK826" s="166"/>
      <c r="AL826" s="166"/>
      <c r="AM826" s="166"/>
    </row>
    <row r="827" spans="1:39" s="165" customFormat="1" ht="12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E827" s="166"/>
      <c r="AF827" s="166"/>
      <c r="AG827" s="166"/>
      <c r="AH827" s="166"/>
      <c r="AI827" s="166"/>
      <c r="AJ827" s="166"/>
      <c r="AK827" s="166"/>
      <c r="AL827" s="166"/>
      <c r="AM827" s="166"/>
    </row>
    <row r="828" spans="1:39" s="165" customFormat="1" ht="12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E828" s="166"/>
      <c r="AF828" s="166"/>
      <c r="AG828" s="166"/>
      <c r="AH828" s="166"/>
      <c r="AI828" s="166"/>
      <c r="AJ828" s="166"/>
      <c r="AK828" s="166"/>
      <c r="AL828" s="166"/>
      <c r="AM828" s="166"/>
    </row>
    <row r="829" spans="1:39" s="165" customFormat="1" ht="12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E829" s="166"/>
      <c r="AF829" s="166"/>
      <c r="AG829" s="166"/>
      <c r="AH829" s="166"/>
      <c r="AI829" s="166"/>
      <c r="AJ829" s="166"/>
      <c r="AK829" s="166"/>
      <c r="AL829" s="166"/>
      <c r="AM829" s="166"/>
    </row>
    <row r="830" spans="1:39" s="165" customFormat="1" ht="12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E830" s="166"/>
      <c r="AF830" s="166"/>
      <c r="AG830" s="166"/>
      <c r="AH830" s="166"/>
      <c r="AI830" s="166"/>
      <c r="AJ830" s="166"/>
      <c r="AK830" s="166"/>
      <c r="AL830" s="166"/>
      <c r="AM830" s="166"/>
    </row>
    <row r="831" spans="1:39" s="165" customFormat="1" ht="12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E831" s="166"/>
      <c r="AF831" s="166"/>
      <c r="AG831" s="166"/>
      <c r="AH831" s="166"/>
      <c r="AI831" s="166"/>
      <c r="AJ831" s="166"/>
      <c r="AK831" s="166"/>
      <c r="AL831" s="166"/>
      <c r="AM831" s="166"/>
    </row>
    <row r="832" spans="1:39" s="165" customFormat="1" ht="12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E832" s="166"/>
      <c r="AF832" s="166"/>
      <c r="AG832" s="166"/>
      <c r="AH832" s="166"/>
      <c r="AI832" s="166"/>
      <c r="AJ832" s="166"/>
      <c r="AK832" s="166"/>
      <c r="AL832" s="166"/>
      <c r="AM832" s="166"/>
    </row>
    <row r="833" spans="1:39" s="165" customFormat="1" ht="12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E833" s="166"/>
      <c r="AF833" s="166"/>
      <c r="AG833" s="166"/>
      <c r="AH833" s="166"/>
      <c r="AI833" s="166"/>
      <c r="AJ833" s="166"/>
      <c r="AK833" s="166"/>
      <c r="AL833" s="166"/>
      <c r="AM833" s="166"/>
    </row>
    <row r="834" spans="1:39" s="165" customFormat="1" ht="12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E834" s="166"/>
      <c r="AF834" s="166"/>
      <c r="AG834" s="166"/>
      <c r="AH834" s="166"/>
      <c r="AI834" s="166"/>
      <c r="AJ834" s="166"/>
      <c r="AK834" s="166"/>
      <c r="AL834" s="166"/>
      <c r="AM834" s="166"/>
    </row>
    <row r="835" spans="1:39" s="165" customFormat="1" ht="12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E835" s="166"/>
      <c r="AF835" s="166"/>
      <c r="AG835" s="166"/>
      <c r="AH835" s="166"/>
      <c r="AI835" s="166"/>
      <c r="AJ835" s="166"/>
      <c r="AK835" s="166"/>
      <c r="AL835" s="166"/>
      <c r="AM835" s="166"/>
    </row>
    <row r="836" spans="1:39" s="165" customFormat="1" ht="12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E836" s="166"/>
      <c r="AF836" s="166"/>
      <c r="AG836" s="166"/>
      <c r="AH836" s="166"/>
      <c r="AI836" s="166"/>
      <c r="AJ836" s="166"/>
      <c r="AK836" s="166"/>
      <c r="AL836" s="166"/>
      <c r="AM836" s="166"/>
    </row>
    <row r="837" spans="1:39" s="165" customFormat="1" ht="12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E837" s="166"/>
      <c r="AF837" s="166"/>
      <c r="AG837" s="166"/>
      <c r="AH837" s="166"/>
      <c r="AI837" s="166"/>
      <c r="AJ837" s="166"/>
      <c r="AK837" s="166"/>
      <c r="AL837" s="166"/>
      <c r="AM837" s="166"/>
    </row>
    <row r="838" spans="1:39" s="165" customFormat="1" ht="12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E838" s="166"/>
      <c r="AF838" s="166"/>
      <c r="AG838" s="166"/>
      <c r="AH838" s="166"/>
      <c r="AI838" s="166"/>
      <c r="AJ838" s="166"/>
      <c r="AK838" s="166"/>
      <c r="AL838" s="166"/>
      <c r="AM838" s="166"/>
    </row>
    <row r="839" spans="1:39" s="165" customFormat="1" ht="12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E839" s="166"/>
      <c r="AF839" s="166"/>
      <c r="AG839" s="166"/>
      <c r="AH839" s="166"/>
      <c r="AI839" s="166"/>
      <c r="AJ839" s="166"/>
      <c r="AK839" s="166"/>
      <c r="AL839" s="166"/>
      <c r="AM839" s="166"/>
    </row>
    <row r="840" spans="1:39" s="165" customFormat="1" ht="12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E840" s="166"/>
      <c r="AF840" s="166"/>
      <c r="AG840" s="166"/>
      <c r="AH840" s="166"/>
      <c r="AI840" s="166"/>
      <c r="AJ840" s="166"/>
      <c r="AK840" s="166"/>
      <c r="AL840" s="166"/>
      <c r="AM840" s="166"/>
    </row>
    <row r="841" spans="1:39" s="165" customFormat="1" ht="12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E841" s="166"/>
      <c r="AF841" s="166"/>
      <c r="AG841" s="166"/>
      <c r="AH841" s="166"/>
      <c r="AI841" s="166"/>
      <c r="AJ841" s="166"/>
      <c r="AK841" s="166"/>
      <c r="AL841" s="166"/>
      <c r="AM841" s="166"/>
    </row>
    <row r="842" spans="1:39" s="165" customFormat="1" ht="12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E842" s="166"/>
      <c r="AF842" s="166"/>
      <c r="AG842" s="166"/>
      <c r="AH842" s="166"/>
      <c r="AI842" s="166"/>
      <c r="AJ842" s="166"/>
      <c r="AK842" s="166"/>
      <c r="AL842" s="166"/>
      <c r="AM842" s="166"/>
    </row>
    <row r="843" spans="1:39" s="165" customFormat="1" ht="12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E843" s="166"/>
      <c r="AF843" s="166"/>
      <c r="AG843" s="166"/>
      <c r="AH843" s="166"/>
      <c r="AI843" s="166"/>
      <c r="AJ843" s="166"/>
      <c r="AK843" s="166"/>
      <c r="AL843" s="166"/>
      <c r="AM843" s="166"/>
    </row>
    <row r="844" spans="1:39" s="165" customFormat="1" ht="12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E844" s="166"/>
      <c r="AF844" s="166"/>
      <c r="AG844" s="166"/>
      <c r="AH844" s="166"/>
      <c r="AI844" s="166"/>
      <c r="AJ844" s="166"/>
      <c r="AK844" s="166"/>
      <c r="AL844" s="166"/>
      <c r="AM844" s="166"/>
    </row>
    <row r="845" spans="1:39" s="165" customFormat="1" ht="12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E845" s="166"/>
      <c r="AF845" s="166"/>
      <c r="AG845" s="166"/>
      <c r="AH845" s="166"/>
      <c r="AI845" s="166"/>
      <c r="AJ845" s="166"/>
      <c r="AK845" s="166"/>
      <c r="AL845" s="166"/>
      <c r="AM845" s="166"/>
    </row>
    <row r="846" spans="1:39" s="165" customFormat="1" ht="12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E846" s="166"/>
      <c r="AF846" s="166"/>
      <c r="AG846" s="166"/>
      <c r="AH846" s="166"/>
      <c r="AI846" s="166"/>
      <c r="AJ846" s="166"/>
      <c r="AK846" s="166"/>
      <c r="AL846" s="166"/>
      <c r="AM846" s="166"/>
    </row>
    <row r="847" spans="1:39" s="165" customFormat="1" ht="12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E847" s="166"/>
      <c r="AF847" s="166"/>
      <c r="AG847" s="166"/>
      <c r="AH847" s="166"/>
      <c r="AI847" s="166"/>
      <c r="AJ847" s="166"/>
      <c r="AK847" s="166"/>
      <c r="AL847" s="166"/>
      <c r="AM847" s="166"/>
    </row>
    <row r="848" spans="1:39" s="165" customFormat="1" ht="12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E848" s="166"/>
      <c r="AF848" s="166"/>
      <c r="AG848" s="166"/>
      <c r="AH848" s="166"/>
      <c r="AI848" s="166"/>
      <c r="AJ848" s="166"/>
      <c r="AK848" s="166"/>
      <c r="AL848" s="166"/>
      <c r="AM848" s="166"/>
    </row>
    <row r="849" spans="1:39" s="165" customFormat="1" ht="12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E849" s="166"/>
      <c r="AF849" s="166"/>
      <c r="AG849" s="166"/>
      <c r="AH849" s="166"/>
      <c r="AI849" s="166"/>
      <c r="AJ849" s="166"/>
      <c r="AK849" s="166"/>
      <c r="AL849" s="166"/>
      <c r="AM849" s="166"/>
    </row>
    <row r="850" spans="1:39" s="165" customFormat="1" ht="12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E850" s="166"/>
      <c r="AF850" s="166"/>
      <c r="AG850" s="166"/>
      <c r="AH850" s="166"/>
      <c r="AI850" s="166"/>
      <c r="AJ850" s="166"/>
      <c r="AK850" s="166"/>
      <c r="AL850" s="166"/>
      <c r="AM850" s="166"/>
    </row>
    <row r="851" spans="1:39" s="165" customFormat="1" ht="12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E851" s="166"/>
      <c r="AF851" s="166"/>
      <c r="AG851" s="166"/>
      <c r="AH851" s="166"/>
      <c r="AI851" s="166"/>
      <c r="AJ851" s="166"/>
      <c r="AK851" s="166"/>
      <c r="AL851" s="166"/>
      <c r="AM851" s="166"/>
    </row>
    <row r="852" spans="1:39" s="165" customFormat="1" ht="12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E852" s="166"/>
      <c r="AF852" s="166"/>
      <c r="AG852" s="166"/>
      <c r="AH852" s="166"/>
      <c r="AI852" s="166"/>
      <c r="AJ852" s="166"/>
      <c r="AK852" s="166"/>
      <c r="AL852" s="166"/>
      <c r="AM852" s="166"/>
    </row>
    <row r="853" spans="1:39" s="165" customFormat="1" ht="12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E853" s="166"/>
      <c r="AF853" s="166"/>
      <c r="AG853" s="166"/>
      <c r="AH853" s="166"/>
      <c r="AI853" s="166"/>
      <c r="AJ853" s="166"/>
      <c r="AK853" s="166"/>
      <c r="AL853" s="166"/>
      <c r="AM853" s="166"/>
    </row>
    <row r="854" spans="1:39" s="165" customFormat="1" ht="12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E854" s="166"/>
      <c r="AF854" s="166"/>
      <c r="AG854" s="166"/>
      <c r="AH854" s="166"/>
      <c r="AI854" s="166"/>
      <c r="AJ854" s="166"/>
      <c r="AK854" s="166"/>
      <c r="AL854" s="166"/>
      <c r="AM854" s="166"/>
    </row>
    <row r="855" spans="1:39" s="165" customFormat="1" ht="12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E855" s="166"/>
      <c r="AF855" s="166"/>
      <c r="AG855" s="166"/>
      <c r="AH855" s="166"/>
      <c r="AI855" s="166"/>
      <c r="AJ855" s="166"/>
      <c r="AK855" s="166"/>
      <c r="AL855" s="166"/>
      <c r="AM855" s="166"/>
    </row>
    <row r="856" spans="1:39" s="165" customFormat="1" ht="12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E856" s="166"/>
      <c r="AF856" s="166"/>
      <c r="AG856" s="166"/>
      <c r="AH856" s="166"/>
      <c r="AI856" s="166"/>
      <c r="AJ856" s="166"/>
      <c r="AK856" s="166"/>
      <c r="AL856" s="166"/>
      <c r="AM856" s="166"/>
    </row>
    <row r="857" spans="1:39" s="165" customFormat="1" ht="12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E857" s="166"/>
      <c r="AF857" s="166"/>
      <c r="AG857" s="166"/>
      <c r="AH857" s="166"/>
      <c r="AI857" s="166"/>
      <c r="AJ857" s="166"/>
      <c r="AK857" s="166"/>
      <c r="AL857" s="166"/>
      <c r="AM857" s="166"/>
    </row>
    <row r="858" spans="1:39" s="165" customFormat="1" ht="12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E858" s="166"/>
      <c r="AF858" s="166"/>
      <c r="AG858" s="166"/>
      <c r="AH858" s="166"/>
      <c r="AI858" s="166"/>
      <c r="AJ858" s="166"/>
      <c r="AK858" s="166"/>
      <c r="AL858" s="166"/>
      <c r="AM858" s="166"/>
    </row>
    <row r="859" spans="1:39" s="165" customFormat="1" ht="12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E859" s="166"/>
      <c r="AF859" s="166"/>
      <c r="AG859" s="166"/>
      <c r="AH859" s="166"/>
      <c r="AI859" s="166"/>
      <c r="AJ859" s="166"/>
      <c r="AK859" s="166"/>
      <c r="AL859" s="166"/>
      <c r="AM859" s="166"/>
    </row>
    <row r="860" spans="1:39" s="165" customFormat="1" ht="12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E860" s="166"/>
      <c r="AF860" s="166"/>
      <c r="AG860" s="166"/>
      <c r="AH860" s="166"/>
      <c r="AI860" s="166"/>
      <c r="AJ860" s="166"/>
      <c r="AK860" s="166"/>
      <c r="AL860" s="166"/>
      <c r="AM860" s="166"/>
    </row>
    <row r="861" spans="1:39" s="165" customFormat="1" ht="12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E861" s="166"/>
      <c r="AF861" s="166"/>
      <c r="AG861" s="166"/>
      <c r="AH861" s="166"/>
      <c r="AI861" s="166"/>
      <c r="AJ861" s="166"/>
      <c r="AK861" s="166"/>
      <c r="AL861" s="166"/>
      <c r="AM861" s="166"/>
    </row>
    <row r="862" spans="1:39" s="165" customFormat="1" ht="12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E862" s="166"/>
      <c r="AF862" s="166"/>
      <c r="AG862" s="166"/>
      <c r="AH862" s="166"/>
      <c r="AI862" s="166"/>
      <c r="AJ862" s="166"/>
      <c r="AK862" s="166"/>
      <c r="AL862" s="166"/>
      <c r="AM862" s="166"/>
    </row>
    <row r="863" spans="1:39" s="165" customFormat="1" ht="12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E863" s="166"/>
      <c r="AF863" s="166"/>
      <c r="AG863" s="166"/>
      <c r="AH863" s="166"/>
      <c r="AI863" s="166"/>
      <c r="AJ863" s="166"/>
      <c r="AK863" s="166"/>
      <c r="AL863" s="166"/>
      <c r="AM863" s="166"/>
    </row>
    <row r="864" spans="1:39" s="165" customFormat="1" ht="12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E864" s="166"/>
      <c r="AF864" s="166"/>
      <c r="AG864" s="166"/>
      <c r="AH864" s="166"/>
      <c r="AI864" s="166"/>
      <c r="AJ864" s="166"/>
      <c r="AK864" s="166"/>
      <c r="AL864" s="166"/>
      <c r="AM864" s="166"/>
    </row>
    <row r="865" spans="1:39" s="165" customFormat="1" ht="12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E865" s="166"/>
      <c r="AF865" s="166"/>
      <c r="AG865" s="166"/>
      <c r="AH865" s="166"/>
      <c r="AI865" s="166"/>
      <c r="AJ865" s="166"/>
      <c r="AK865" s="166"/>
      <c r="AL865" s="166"/>
      <c r="AM865" s="166"/>
    </row>
    <row r="866" spans="1:39" s="165" customFormat="1" ht="12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E866" s="166"/>
      <c r="AF866" s="166"/>
      <c r="AG866" s="166"/>
      <c r="AH866" s="166"/>
      <c r="AI866" s="166"/>
      <c r="AJ866" s="166"/>
      <c r="AK866" s="166"/>
      <c r="AL866" s="166"/>
      <c r="AM866" s="166"/>
    </row>
    <row r="867" spans="1:39" s="165" customFormat="1" ht="12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E867" s="166"/>
      <c r="AF867" s="166"/>
      <c r="AG867" s="166"/>
      <c r="AH867" s="166"/>
      <c r="AI867" s="166"/>
      <c r="AJ867" s="166"/>
      <c r="AK867" s="166"/>
      <c r="AL867" s="166"/>
      <c r="AM867" s="166"/>
    </row>
    <row r="868" spans="1:39" s="165" customFormat="1" ht="12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E868" s="166"/>
      <c r="AF868" s="166"/>
      <c r="AG868" s="166"/>
      <c r="AH868" s="166"/>
      <c r="AI868" s="166"/>
      <c r="AJ868" s="166"/>
      <c r="AK868" s="166"/>
      <c r="AL868" s="166"/>
      <c r="AM868" s="166"/>
    </row>
    <row r="869" spans="1:39" s="165" customFormat="1" ht="12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E869" s="166"/>
      <c r="AF869" s="166"/>
      <c r="AG869" s="166"/>
      <c r="AH869" s="166"/>
      <c r="AI869" s="166"/>
      <c r="AJ869" s="166"/>
      <c r="AK869" s="166"/>
      <c r="AL869" s="166"/>
      <c r="AM869" s="166"/>
    </row>
    <row r="870" spans="1:39" s="165" customFormat="1" ht="12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E870" s="166"/>
      <c r="AF870" s="166"/>
      <c r="AG870" s="166"/>
      <c r="AH870" s="166"/>
      <c r="AI870" s="166"/>
      <c r="AJ870" s="166"/>
      <c r="AK870" s="166"/>
      <c r="AL870" s="166"/>
      <c r="AM870" s="166"/>
    </row>
    <row r="871" spans="1:39" s="165" customFormat="1" ht="12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E871" s="166"/>
      <c r="AF871" s="166"/>
      <c r="AG871" s="166"/>
      <c r="AH871" s="166"/>
      <c r="AI871" s="166"/>
      <c r="AJ871" s="166"/>
      <c r="AK871" s="166"/>
      <c r="AL871" s="166"/>
      <c r="AM871" s="166"/>
    </row>
    <row r="872" spans="1:39" s="165" customFormat="1" ht="12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E872" s="166"/>
      <c r="AF872" s="166"/>
      <c r="AG872" s="166"/>
      <c r="AH872" s="166"/>
      <c r="AI872" s="166"/>
      <c r="AJ872" s="166"/>
      <c r="AK872" s="166"/>
      <c r="AL872" s="166"/>
      <c r="AM872" s="166"/>
    </row>
    <row r="873" spans="1:39" s="165" customFormat="1" ht="12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E873" s="166"/>
      <c r="AF873" s="166"/>
      <c r="AG873" s="166"/>
      <c r="AH873" s="166"/>
      <c r="AI873" s="166"/>
      <c r="AJ873" s="166"/>
      <c r="AK873" s="166"/>
      <c r="AL873" s="166"/>
      <c r="AM873" s="166"/>
    </row>
    <row r="874" spans="1:39" s="165" customFormat="1" ht="12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E874" s="166"/>
      <c r="AF874" s="166"/>
      <c r="AG874" s="166"/>
      <c r="AH874" s="166"/>
      <c r="AI874" s="166"/>
      <c r="AJ874" s="166"/>
      <c r="AK874" s="166"/>
      <c r="AL874" s="166"/>
      <c r="AM874" s="166"/>
    </row>
    <row r="875" spans="1:39" s="165" customFormat="1" ht="12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E875" s="166"/>
      <c r="AF875" s="166"/>
      <c r="AG875" s="166"/>
      <c r="AH875" s="166"/>
      <c r="AI875" s="166"/>
      <c r="AJ875" s="166"/>
      <c r="AK875" s="166"/>
      <c r="AL875" s="166"/>
      <c r="AM875" s="166"/>
    </row>
    <row r="876" spans="1:39" s="165" customFormat="1" ht="12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E876" s="166"/>
      <c r="AF876" s="166"/>
      <c r="AG876" s="166"/>
      <c r="AH876" s="166"/>
      <c r="AI876" s="166"/>
      <c r="AJ876" s="166"/>
      <c r="AK876" s="166"/>
      <c r="AL876" s="166"/>
      <c r="AM876" s="166"/>
    </row>
    <row r="877" spans="1:39" s="165" customFormat="1" ht="12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E877" s="166"/>
      <c r="AF877" s="166"/>
      <c r="AG877" s="166"/>
      <c r="AH877" s="166"/>
      <c r="AI877" s="166"/>
      <c r="AJ877" s="166"/>
      <c r="AK877" s="166"/>
      <c r="AL877" s="166"/>
      <c r="AM877" s="166"/>
    </row>
    <row r="878" spans="1:39" s="165" customFormat="1" ht="12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E878" s="166"/>
      <c r="AF878" s="166"/>
      <c r="AG878" s="166"/>
      <c r="AH878" s="166"/>
      <c r="AI878" s="166"/>
      <c r="AJ878" s="166"/>
      <c r="AK878" s="166"/>
      <c r="AL878" s="166"/>
      <c r="AM878" s="166"/>
    </row>
    <row r="879" spans="1:39" s="165" customFormat="1" ht="12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E879" s="166"/>
      <c r="AF879" s="166"/>
      <c r="AG879" s="166"/>
      <c r="AH879" s="166"/>
      <c r="AI879" s="166"/>
      <c r="AJ879" s="166"/>
      <c r="AK879" s="166"/>
      <c r="AL879" s="166"/>
      <c r="AM879" s="166"/>
    </row>
    <row r="880" spans="1:39" s="165" customFormat="1" ht="12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E880" s="166"/>
      <c r="AF880" s="166"/>
      <c r="AG880" s="166"/>
      <c r="AH880" s="166"/>
      <c r="AI880" s="166"/>
      <c r="AJ880" s="166"/>
      <c r="AK880" s="166"/>
      <c r="AL880" s="166"/>
      <c r="AM880" s="166"/>
    </row>
    <row r="881" spans="1:39" s="165" customFormat="1" ht="12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E881" s="166"/>
      <c r="AF881" s="166"/>
      <c r="AG881" s="166"/>
      <c r="AH881" s="166"/>
      <c r="AI881" s="166"/>
      <c r="AJ881" s="166"/>
      <c r="AK881" s="166"/>
      <c r="AL881" s="166"/>
      <c r="AM881" s="166"/>
    </row>
    <row r="882" spans="1:39" s="165" customFormat="1" ht="12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E882" s="166"/>
      <c r="AF882" s="166"/>
      <c r="AG882" s="166"/>
      <c r="AH882" s="166"/>
      <c r="AI882" s="166"/>
      <c r="AJ882" s="166"/>
      <c r="AK882" s="166"/>
      <c r="AL882" s="166"/>
      <c r="AM882" s="166"/>
    </row>
    <row r="883" spans="1:39" s="165" customFormat="1" ht="12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E883" s="166"/>
      <c r="AF883" s="166"/>
      <c r="AG883" s="166"/>
      <c r="AH883" s="166"/>
      <c r="AI883" s="166"/>
      <c r="AJ883" s="166"/>
      <c r="AK883" s="166"/>
      <c r="AL883" s="166"/>
      <c r="AM883" s="166"/>
    </row>
    <row r="884" spans="1:39" s="165" customFormat="1" ht="12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E884" s="166"/>
      <c r="AF884" s="166"/>
      <c r="AG884" s="166"/>
      <c r="AH884" s="166"/>
      <c r="AI884" s="166"/>
      <c r="AJ884" s="166"/>
      <c r="AK884" s="166"/>
      <c r="AL884" s="166"/>
      <c r="AM884" s="166"/>
    </row>
    <row r="885" spans="1:39" s="165" customFormat="1" ht="12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E885" s="166"/>
      <c r="AF885" s="166"/>
      <c r="AG885" s="166"/>
      <c r="AH885" s="166"/>
      <c r="AI885" s="166"/>
      <c r="AJ885" s="166"/>
      <c r="AK885" s="166"/>
      <c r="AL885" s="166"/>
      <c r="AM885" s="166"/>
    </row>
    <row r="886" spans="1:39" s="165" customFormat="1" ht="12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E886" s="166"/>
      <c r="AF886" s="166"/>
      <c r="AG886" s="166"/>
      <c r="AH886" s="166"/>
      <c r="AI886" s="166"/>
      <c r="AJ886" s="166"/>
      <c r="AK886" s="166"/>
      <c r="AL886" s="166"/>
      <c r="AM886" s="166"/>
    </row>
    <row r="887" spans="1:39" s="165" customFormat="1" ht="12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E887" s="166"/>
      <c r="AF887" s="166"/>
      <c r="AG887" s="166"/>
      <c r="AH887" s="166"/>
      <c r="AI887" s="166"/>
      <c r="AJ887" s="166"/>
      <c r="AK887" s="166"/>
      <c r="AL887" s="166"/>
      <c r="AM887" s="166"/>
    </row>
    <row r="888" spans="1:39" s="165" customFormat="1" ht="12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E888" s="166"/>
      <c r="AF888" s="166"/>
      <c r="AG888" s="166"/>
      <c r="AH888" s="166"/>
      <c r="AI888" s="166"/>
      <c r="AJ888" s="166"/>
      <c r="AK888" s="166"/>
      <c r="AL888" s="166"/>
      <c r="AM888" s="166"/>
    </row>
    <row r="889" spans="1:39" s="165" customFormat="1" ht="12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E889" s="166"/>
      <c r="AF889" s="166"/>
      <c r="AG889" s="166"/>
      <c r="AH889" s="166"/>
      <c r="AI889" s="166"/>
      <c r="AJ889" s="166"/>
      <c r="AK889" s="166"/>
      <c r="AL889" s="166"/>
      <c r="AM889" s="166"/>
    </row>
    <row r="890" spans="1:39" s="165" customFormat="1" ht="12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E890" s="166"/>
      <c r="AF890" s="166"/>
      <c r="AG890" s="166"/>
      <c r="AH890" s="166"/>
      <c r="AI890" s="166"/>
      <c r="AJ890" s="166"/>
      <c r="AK890" s="166"/>
      <c r="AL890" s="166"/>
      <c r="AM890" s="166"/>
    </row>
    <row r="891" spans="1:39" s="165" customFormat="1" ht="12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E891" s="166"/>
      <c r="AF891" s="166"/>
      <c r="AG891" s="166"/>
      <c r="AH891" s="166"/>
      <c r="AI891" s="166"/>
      <c r="AJ891" s="166"/>
      <c r="AK891" s="166"/>
      <c r="AL891" s="166"/>
      <c r="AM891" s="166"/>
    </row>
    <row r="892" spans="1:39" s="165" customFormat="1" ht="12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E892" s="166"/>
      <c r="AF892" s="166"/>
      <c r="AG892" s="166"/>
      <c r="AH892" s="166"/>
      <c r="AI892" s="166"/>
      <c r="AJ892" s="166"/>
      <c r="AK892" s="166"/>
      <c r="AL892" s="166"/>
      <c r="AM892" s="166"/>
    </row>
    <row r="893" spans="1:39" s="165" customFormat="1" ht="12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E893" s="166"/>
      <c r="AF893" s="166"/>
      <c r="AG893" s="166"/>
      <c r="AH893" s="166"/>
      <c r="AI893" s="166"/>
      <c r="AJ893" s="166"/>
      <c r="AK893" s="166"/>
      <c r="AL893" s="166"/>
      <c r="AM893" s="166"/>
    </row>
    <row r="894" spans="1:39" s="165" customFormat="1" ht="12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E894" s="166"/>
      <c r="AF894" s="166"/>
      <c r="AG894" s="166"/>
      <c r="AH894" s="166"/>
      <c r="AI894" s="166"/>
      <c r="AJ894" s="166"/>
      <c r="AK894" s="166"/>
      <c r="AL894" s="166"/>
      <c r="AM894" s="166"/>
    </row>
    <row r="895" spans="1:39" s="165" customFormat="1" ht="12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E895" s="166"/>
      <c r="AF895" s="166"/>
      <c r="AG895" s="166"/>
      <c r="AH895" s="166"/>
      <c r="AI895" s="166"/>
      <c r="AJ895" s="166"/>
      <c r="AK895" s="166"/>
      <c r="AL895" s="166"/>
      <c r="AM895" s="166"/>
    </row>
    <row r="896" spans="1:39" s="165" customFormat="1" ht="12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E896" s="166"/>
      <c r="AF896" s="166"/>
      <c r="AG896" s="166"/>
      <c r="AH896" s="166"/>
      <c r="AI896" s="166"/>
      <c r="AJ896" s="166"/>
      <c r="AK896" s="166"/>
      <c r="AL896" s="166"/>
      <c r="AM896" s="166"/>
    </row>
    <row r="897" spans="1:39" s="165" customFormat="1" ht="12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E897" s="166"/>
      <c r="AF897" s="166"/>
      <c r="AG897" s="166"/>
      <c r="AH897" s="166"/>
      <c r="AI897" s="166"/>
      <c r="AJ897" s="166"/>
      <c r="AK897" s="166"/>
      <c r="AL897" s="166"/>
      <c r="AM897" s="166"/>
    </row>
    <row r="898" spans="1:39" s="165" customFormat="1" ht="12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E898" s="166"/>
      <c r="AF898" s="166"/>
      <c r="AG898" s="166"/>
      <c r="AH898" s="166"/>
      <c r="AI898" s="166"/>
      <c r="AJ898" s="166"/>
      <c r="AK898" s="166"/>
      <c r="AL898" s="166"/>
      <c r="AM898" s="166"/>
    </row>
    <row r="899" spans="1:39" s="165" customFormat="1" ht="12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  <c r="AA899" s="177"/>
      <c r="AB899" s="177"/>
      <c r="AC899" s="177"/>
      <c r="AE899" s="166"/>
      <c r="AF899" s="166"/>
      <c r="AG899" s="166"/>
      <c r="AH899" s="166"/>
      <c r="AI899" s="166"/>
      <c r="AJ899" s="166"/>
      <c r="AK899" s="166"/>
      <c r="AL899" s="166"/>
      <c r="AM899" s="166"/>
    </row>
    <row r="900" spans="1:39" s="165" customFormat="1" ht="12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  <c r="AA900" s="177"/>
      <c r="AB900" s="177"/>
      <c r="AC900" s="177"/>
      <c r="AE900" s="166"/>
      <c r="AF900" s="166"/>
      <c r="AG900" s="166"/>
      <c r="AH900" s="166"/>
      <c r="AI900" s="166"/>
      <c r="AJ900" s="166"/>
      <c r="AK900" s="166"/>
      <c r="AL900" s="166"/>
      <c r="AM900" s="166"/>
    </row>
    <row r="901" spans="1:39" s="165" customFormat="1" ht="12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  <c r="AA901" s="177"/>
      <c r="AB901" s="177"/>
      <c r="AC901" s="177"/>
      <c r="AE901" s="166"/>
      <c r="AF901" s="166"/>
      <c r="AG901" s="166"/>
      <c r="AH901" s="166"/>
      <c r="AI901" s="166"/>
      <c r="AJ901" s="166"/>
      <c r="AK901" s="166"/>
      <c r="AL901" s="166"/>
      <c r="AM901" s="166"/>
    </row>
    <row r="902" spans="1:39" s="165" customFormat="1" ht="12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  <c r="AA902" s="177"/>
      <c r="AB902" s="177"/>
      <c r="AC902" s="177"/>
      <c r="AE902" s="166"/>
      <c r="AF902" s="166"/>
      <c r="AG902" s="166"/>
      <c r="AH902" s="166"/>
      <c r="AI902" s="166"/>
      <c r="AJ902" s="166"/>
      <c r="AK902" s="166"/>
      <c r="AL902" s="166"/>
      <c r="AM902" s="166"/>
    </row>
    <row r="903" spans="1:39" s="165" customFormat="1" ht="12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  <c r="AA903" s="177"/>
      <c r="AB903" s="177"/>
      <c r="AC903" s="177"/>
      <c r="AE903" s="166"/>
      <c r="AF903" s="166"/>
      <c r="AG903" s="166"/>
      <c r="AH903" s="166"/>
      <c r="AI903" s="166"/>
      <c r="AJ903" s="166"/>
      <c r="AK903" s="166"/>
      <c r="AL903" s="166"/>
      <c r="AM903" s="166"/>
    </row>
    <row r="904" spans="1:39" s="165" customFormat="1" ht="12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E904" s="166"/>
      <c r="AF904" s="166"/>
      <c r="AG904" s="166"/>
      <c r="AH904" s="166"/>
      <c r="AI904" s="166"/>
      <c r="AJ904" s="166"/>
      <c r="AK904" s="166"/>
      <c r="AL904" s="166"/>
      <c r="AM904" s="166"/>
    </row>
    <row r="905" spans="1:39" s="165" customFormat="1" ht="12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  <c r="AA905" s="177"/>
      <c r="AB905" s="177"/>
      <c r="AC905" s="177"/>
      <c r="AE905" s="166"/>
      <c r="AF905" s="166"/>
      <c r="AG905" s="166"/>
      <c r="AH905" s="166"/>
      <c r="AI905" s="166"/>
      <c r="AJ905" s="166"/>
      <c r="AK905" s="166"/>
      <c r="AL905" s="166"/>
      <c r="AM905" s="166"/>
    </row>
    <row r="906" spans="1:39" s="165" customFormat="1" ht="12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E906" s="166"/>
      <c r="AF906" s="166"/>
      <c r="AG906" s="166"/>
      <c r="AH906" s="166"/>
      <c r="AI906" s="166"/>
      <c r="AJ906" s="166"/>
      <c r="AK906" s="166"/>
      <c r="AL906" s="166"/>
      <c r="AM906" s="166"/>
    </row>
    <row r="907" spans="1:39" s="165" customFormat="1" ht="12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E907" s="166"/>
      <c r="AF907" s="166"/>
      <c r="AG907" s="166"/>
      <c r="AH907" s="166"/>
      <c r="AI907" s="166"/>
      <c r="AJ907" s="166"/>
      <c r="AK907" s="166"/>
      <c r="AL907" s="166"/>
      <c r="AM907" s="166"/>
    </row>
    <row r="908" spans="1:39" s="165" customFormat="1" ht="12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E908" s="166"/>
      <c r="AF908" s="166"/>
      <c r="AG908" s="166"/>
      <c r="AH908" s="166"/>
      <c r="AI908" s="166"/>
      <c r="AJ908" s="166"/>
      <c r="AK908" s="166"/>
      <c r="AL908" s="166"/>
      <c r="AM908" s="166"/>
    </row>
    <row r="909" spans="1:39" s="165" customFormat="1" ht="12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E909" s="166"/>
      <c r="AF909" s="166"/>
      <c r="AG909" s="166"/>
      <c r="AH909" s="166"/>
      <c r="AI909" s="166"/>
      <c r="AJ909" s="166"/>
      <c r="AK909" s="166"/>
      <c r="AL909" s="166"/>
      <c r="AM909" s="166"/>
    </row>
    <row r="910" spans="1:39" s="165" customFormat="1" ht="12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E910" s="166"/>
      <c r="AF910" s="166"/>
      <c r="AG910" s="166"/>
      <c r="AH910" s="166"/>
      <c r="AI910" s="166"/>
      <c r="AJ910" s="166"/>
      <c r="AK910" s="166"/>
      <c r="AL910" s="166"/>
      <c r="AM910" s="166"/>
    </row>
    <row r="911" spans="1:39" s="165" customFormat="1" ht="12">
      <c r="A911" s="177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  <c r="AA911" s="177"/>
      <c r="AB911" s="177"/>
      <c r="AC911" s="177"/>
      <c r="AE911" s="166"/>
      <c r="AF911" s="166"/>
      <c r="AG911" s="166"/>
      <c r="AH911" s="166"/>
      <c r="AI911" s="166"/>
      <c r="AJ911" s="166"/>
      <c r="AK911" s="166"/>
      <c r="AL911" s="166"/>
      <c r="AM911" s="166"/>
    </row>
    <row r="912" spans="1:39" s="165" customFormat="1" ht="12">
      <c r="A912" s="177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  <c r="AA912" s="177"/>
      <c r="AB912" s="177"/>
      <c r="AC912" s="177"/>
      <c r="AE912" s="166"/>
      <c r="AF912" s="166"/>
      <c r="AG912" s="166"/>
      <c r="AH912" s="166"/>
      <c r="AI912" s="166"/>
      <c r="AJ912" s="166"/>
      <c r="AK912" s="166"/>
      <c r="AL912" s="166"/>
      <c r="AM912" s="166"/>
    </row>
    <row r="913" spans="1:39" s="165" customFormat="1" ht="12">
      <c r="A913" s="177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E913" s="166"/>
      <c r="AF913" s="166"/>
      <c r="AG913" s="166"/>
      <c r="AH913" s="166"/>
      <c r="AI913" s="166"/>
      <c r="AJ913" s="166"/>
      <c r="AK913" s="166"/>
      <c r="AL913" s="166"/>
      <c r="AM913" s="166"/>
    </row>
    <row r="914" spans="1:39" s="165" customFormat="1" ht="12">
      <c r="A914" s="177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E914" s="166"/>
      <c r="AF914" s="166"/>
      <c r="AG914" s="166"/>
      <c r="AH914" s="166"/>
      <c r="AI914" s="166"/>
      <c r="AJ914" s="166"/>
      <c r="AK914" s="166"/>
      <c r="AL914" s="166"/>
      <c r="AM914" s="166"/>
    </row>
    <row r="915" spans="1:39" s="165" customFormat="1" ht="12">
      <c r="A915" s="177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  <c r="AA915" s="177"/>
      <c r="AB915" s="177"/>
      <c r="AC915" s="177"/>
      <c r="AE915" s="166"/>
      <c r="AF915" s="166"/>
      <c r="AG915" s="166"/>
      <c r="AH915" s="166"/>
      <c r="AI915" s="166"/>
      <c r="AJ915" s="166"/>
      <c r="AK915" s="166"/>
      <c r="AL915" s="166"/>
      <c r="AM915" s="166"/>
    </row>
    <row r="916" spans="1:39" s="165" customFormat="1" ht="12">
      <c r="A916" s="177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  <c r="AA916" s="177"/>
      <c r="AB916" s="177"/>
      <c r="AC916" s="177"/>
      <c r="AE916" s="166"/>
      <c r="AF916" s="166"/>
      <c r="AG916" s="166"/>
      <c r="AH916" s="166"/>
      <c r="AI916" s="166"/>
      <c r="AJ916" s="166"/>
      <c r="AK916" s="166"/>
      <c r="AL916" s="166"/>
      <c r="AM916" s="166"/>
    </row>
    <row r="917" spans="1:39" s="165" customFormat="1" ht="12">
      <c r="A917" s="177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  <c r="AA917" s="177"/>
      <c r="AB917" s="177"/>
      <c r="AC917" s="177"/>
      <c r="AE917" s="166"/>
      <c r="AF917" s="166"/>
      <c r="AG917" s="166"/>
      <c r="AH917" s="166"/>
      <c r="AI917" s="166"/>
      <c r="AJ917" s="166"/>
      <c r="AK917" s="166"/>
      <c r="AL917" s="166"/>
      <c r="AM917" s="166"/>
    </row>
    <row r="918" spans="1:39" s="165" customFormat="1" ht="12">
      <c r="A918" s="177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  <c r="AA918" s="177"/>
      <c r="AB918" s="177"/>
      <c r="AC918" s="177"/>
      <c r="AE918" s="166"/>
      <c r="AF918" s="166"/>
      <c r="AG918" s="166"/>
      <c r="AH918" s="166"/>
      <c r="AI918" s="166"/>
      <c r="AJ918" s="166"/>
      <c r="AK918" s="166"/>
      <c r="AL918" s="166"/>
      <c r="AM918" s="166"/>
    </row>
    <row r="919" spans="1:39" s="165" customFormat="1" ht="12">
      <c r="A919" s="177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  <c r="AA919" s="177"/>
      <c r="AB919" s="177"/>
      <c r="AC919" s="177"/>
      <c r="AE919" s="166"/>
      <c r="AF919" s="166"/>
      <c r="AG919" s="166"/>
      <c r="AH919" s="166"/>
      <c r="AI919" s="166"/>
      <c r="AJ919" s="166"/>
      <c r="AK919" s="166"/>
      <c r="AL919" s="166"/>
      <c r="AM919" s="166"/>
    </row>
    <row r="920" spans="1:39" s="165" customFormat="1" ht="12">
      <c r="A920" s="177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  <c r="AA920" s="177"/>
      <c r="AB920" s="177"/>
      <c r="AC920" s="177"/>
      <c r="AE920" s="166"/>
      <c r="AF920" s="166"/>
      <c r="AG920" s="166"/>
      <c r="AH920" s="166"/>
      <c r="AI920" s="166"/>
      <c r="AJ920" s="166"/>
      <c r="AK920" s="166"/>
      <c r="AL920" s="166"/>
      <c r="AM920" s="166"/>
    </row>
    <row r="921" spans="1:39" s="165" customFormat="1" ht="12">
      <c r="A921" s="177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  <c r="AA921" s="177"/>
      <c r="AB921" s="177"/>
      <c r="AC921" s="177"/>
      <c r="AE921" s="166"/>
      <c r="AF921" s="166"/>
      <c r="AG921" s="166"/>
      <c r="AH921" s="166"/>
      <c r="AI921" s="166"/>
      <c r="AJ921" s="166"/>
      <c r="AK921" s="166"/>
      <c r="AL921" s="166"/>
      <c r="AM921" s="166"/>
    </row>
    <row r="922" spans="1:39" s="165" customFormat="1" ht="12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  <c r="AA922" s="177"/>
      <c r="AB922" s="177"/>
      <c r="AC922" s="177"/>
      <c r="AE922" s="166"/>
      <c r="AF922" s="166"/>
      <c r="AG922" s="166"/>
      <c r="AH922" s="166"/>
      <c r="AI922" s="166"/>
      <c r="AJ922" s="166"/>
      <c r="AK922" s="166"/>
      <c r="AL922" s="166"/>
      <c r="AM922" s="166"/>
    </row>
    <row r="923" spans="1:39" s="165" customFormat="1" ht="12">
      <c r="A923" s="177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  <c r="AA923" s="177"/>
      <c r="AB923" s="177"/>
      <c r="AC923" s="177"/>
      <c r="AE923" s="166"/>
      <c r="AF923" s="166"/>
      <c r="AG923" s="166"/>
      <c r="AH923" s="166"/>
      <c r="AI923" s="166"/>
      <c r="AJ923" s="166"/>
      <c r="AK923" s="166"/>
      <c r="AL923" s="166"/>
      <c r="AM923" s="166"/>
    </row>
    <row r="924" spans="1:39" s="165" customFormat="1" ht="12">
      <c r="A924" s="177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  <c r="AA924" s="177"/>
      <c r="AB924" s="177"/>
      <c r="AC924" s="177"/>
      <c r="AE924" s="166"/>
      <c r="AF924" s="166"/>
      <c r="AG924" s="166"/>
      <c r="AH924" s="166"/>
      <c r="AI924" s="166"/>
      <c r="AJ924" s="166"/>
      <c r="AK924" s="166"/>
      <c r="AL924" s="166"/>
      <c r="AM924" s="166"/>
    </row>
    <row r="925" spans="1:39" s="165" customFormat="1" ht="12">
      <c r="A925" s="177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  <c r="AA925" s="177"/>
      <c r="AB925" s="177"/>
      <c r="AC925" s="177"/>
      <c r="AE925" s="166"/>
      <c r="AF925" s="166"/>
      <c r="AG925" s="166"/>
      <c r="AH925" s="166"/>
      <c r="AI925" s="166"/>
      <c r="AJ925" s="166"/>
      <c r="AK925" s="166"/>
      <c r="AL925" s="166"/>
      <c r="AM925" s="166"/>
    </row>
    <row r="926" spans="1:39" s="165" customFormat="1" ht="12">
      <c r="A926" s="177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  <c r="AA926" s="177"/>
      <c r="AB926" s="177"/>
      <c r="AC926" s="177"/>
      <c r="AE926" s="166"/>
      <c r="AF926" s="166"/>
      <c r="AG926" s="166"/>
      <c r="AH926" s="166"/>
      <c r="AI926" s="166"/>
      <c r="AJ926" s="166"/>
      <c r="AK926" s="166"/>
      <c r="AL926" s="166"/>
      <c r="AM926" s="166"/>
    </row>
    <row r="927" spans="1:39" s="165" customFormat="1" ht="12">
      <c r="A927" s="177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  <c r="AA927" s="177"/>
      <c r="AB927" s="177"/>
      <c r="AC927" s="177"/>
      <c r="AE927" s="166"/>
      <c r="AF927" s="166"/>
      <c r="AG927" s="166"/>
      <c r="AH927" s="166"/>
      <c r="AI927" s="166"/>
      <c r="AJ927" s="166"/>
      <c r="AK927" s="166"/>
      <c r="AL927" s="166"/>
      <c r="AM927" s="166"/>
    </row>
    <row r="928" spans="1:39" s="165" customFormat="1" ht="12">
      <c r="A928" s="177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  <c r="AA928" s="177"/>
      <c r="AB928" s="177"/>
      <c r="AC928" s="177"/>
      <c r="AE928" s="166"/>
      <c r="AF928" s="166"/>
      <c r="AG928" s="166"/>
      <c r="AH928" s="166"/>
      <c r="AI928" s="166"/>
      <c r="AJ928" s="166"/>
      <c r="AK928" s="166"/>
      <c r="AL928" s="166"/>
      <c r="AM928" s="166"/>
    </row>
    <row r="929" spans="1:39" s="165" customFormat="1" ht="12">
      <c r="A929" s="177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  <c r="AA929" s="177"/>
      <c r="AB929" s="177"/>
      <c r="AC929" s="177"/>
      <c r="AE929" s="166"/>
      <c r="AF929" s="166"/>
      <c r="AG929" s="166"/>
      <c r="AH929" s="166"/>
      <c r="AI929" s="166"/>
      <c r="AJ929" s="166"/>
      <c r="AK929" s="166"/>
      <c r="AL929" s="166"/>
      <c r="AM929" s="166"/>
    </row>
    <row r="930" spans="1:39" s="165" customFormat="1" ht="12">
      <c r="A930" s="177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  <c r="AA930" s="177"/>
      <c r="AB930" s="177"/>
      <c r="AC930" s="177"/>
      <c r="AE930" s="166"/>
      <c r="AF930" s="166"/>
      <c r="AG930" s="166"/>
      <c r="AH930" s="166"/>
      <c r="AI930" s="166"/>
      <c r="AJ930" s="166"/>
      <c r="AK930" s="166"/>
      <c r="AL930" s="166"/>
      <c r="AM930" s="166"/>
    </row>
    <row r="931" spans="1:39" s="165" customFormat="1" ht="12">
      <c r="A931" s="177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  <c r="AA931" s="177"/>
      <c r="AB931" s="177"/>
      <c r="AC931" s="177"/>
      <c r="AE931" s="166"/>
      <c r="AF931" s="166"/>
      <c r="AG931" s="166"/>
      <c r="AH931" s="166"/>
      <c r="AI931" s="166"/>
      <c r="AJ931" s="166"/>
      <c r="AK931" s="166"/>
      <c r="AL931" s="166"/>
      <c r="AM931" s="166"/>
    </row>
    <row r="932" spans="1:39" s="165" customFormat="1" ht="12">
      <c r="A932" s="177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  <c r="AA932" s="177"/>
      <c r="AB932" s="177"/>
      <c r="AC932" s="177"/>
      <c r="AE932" s="166"/>
      <c r="AF932" s="166"/>
      <c r="AG932" s="166"/>
      <c r="AH932" s="166"/>
      <c r="AI932" s="166"/>
      <c r="AJ932" s="166"/>
      <c r="AK932" s="166"/>
      <c r="AL932" s="166"/>
      <c r="AM932" s="166"/>
    </row>
    <row r="933" spans="1:39" s="165" customFormat="1" ht="12">
      <c r="A933" s="177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  <c r="AA933" s="177"/>
      <c r="AB933" s="177"/>
      <c r="AC933" s="177"/>
      <c r="AE933" s="166"/>
      <c r="AF933" s="166"/>
      <c r="AG933" s="166"/>
      <c r="AH933" s="166"/>
      <c r="AI933" s="166"/>
      <c r="AJ933" s="166"/>
      <c r="AK933" s="166"/>
      <c r="AL933" s="166"/>
      <c r="AM933" s="166"/>
    </row>
    <row r="934" spans="1:39" s="165" customFormat="1" ht="12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  <c r="AA934" s="177"/>
      <c r="AB934" s="177"/>
      <c r="AC934" s="177"/>
      <c r="AE934" s="166"/>
      <c r="AF934" s="166"/>
      <c r="AG934" s="166"/>
      <c r="AH934" s="166"/>
      <c r="AI934" s="166"/>
      <c r="AJ934" s="166"/>
      <c r="AK934" s="166"/>
      <c r="AL934" s="166"/>
      <c r="AM934" s="166"/>
    </row>
    <row r="935" spans="1:39" s="165" customFormat="1" ht="12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  <c r="AA935" s="177"/>
      <c r="AB935" s="177"/>
      <c r="AC935" s="177"/>
      <c r="AE935" s="166"/>
      <c r="AF935" s="166"/>
      <c r="AG935" s="166"/>
      <c r="AH935" s="166"/>
      <c r="AI935" s="166"/>
      <c r="AJ935" s="166"/>
      <c r="AK935" s="166"/>
      <c r="AL935" s="166"/>
      <c r="AM935" s="166"/>
    </row>
    <row r="936" spans="1:39" s="165" customFormat="1" ht="12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  <c r="AA936" s="177"/>
      <c r="AB936" s="177"/>
      <c r="AC936" s="177"/>
      <c r="AE936" s="166"/>
      <c r="AF936" s="166"/>
      <c r="AG936" s="166"/>
      <c r="AH936" s="166"/>
      <c r="AI936" s="166"/>
      <c r="AJ936" s="166"/>
      <c r="AK936" s="166"/>
      <c r="AL936" s="166"/>
      <c r="AM936" s="166"/>
    </row>
    <row r="937" spans="1:39" s="165" customFormat="1" ht="12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  <c r="AA937" s="177"/>
      <c r="AB937" s="177"/>
      <c r="AC937" s="177"/>
      <c r="AE937" s="166"/>
      <c r="AF937" s="166"/>
      <c r="AG937" s="166"/>
      <c r="AH937" s="166"/>
      <c r="AI937" s="166"/>
      <c r="AJ937" s="166"/>
      <c r="AK937" s="166"/>
      <c r="AL937" s="166"/>
      <c r="AM937" s="166"/>
    </row>
    <row r="938" spans="1:39" s="165" customFormat="1" ht="12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  <c r="AA938" s="177"/>
      <c r="AB938" s="177"/>
      <c r="AC938" s="177"/>
      <c r="AE938" s="166"/>
      <c r="AF938" s="166"/>
      <c r="AG938" s="166"/>
      <c r="AH938" s="166"/>
      <c r="AI938" s="166"/>
      <c r="AJ938" s="166"/>
      <c r="AK938" s="166"/>
      <c r="AL938" s="166"/>
      <c r="AM938" s="166"/>
    </row>
    <row r="939" spans="1:39" s="165" customFormat="1" ht="12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  <c r="AA939" s="177"/>
      <c r="AB939" s="177"/>
      <c r="AC939" s="177"/>
      <c r="AE939" s="166"/>
      <c r="AF939" s="166"/>
      <c r="AG939" s="166"/>
      <c r="AH939" s="166"/>
      <c r="AI939" s="166"/>
      <c r="AJ939" s="166"/>
      <c r="AK939" s="166"/>
      <c r="AL939" s="166"/>
      <c r="AM939" s="166"/>
    </row>
    <row r="940" spans="1:39" s="165" customFormat="1" ht="12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  <c r="AA940" s="177"/>
      <c r="AB940" s="177"/>
      <c r="AC940" s="177"/>
      <c r="AE940" s="166"/>
      <c r="AF940" s="166"/>
      <c r="AG940" s="166"/>
      <c r="AH940" s="166"/>
      <c r="AI940" s="166"/>
      <c r="AJ940" s="166"/>
      <c r="AK940" s="166"/>
      <c r="AL940" s="166"/>
      <c r="AM940" s="166"/>
    </row>
    <row r="941" spans="1:39" s="165" customFormat="1" ht="12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  <c r="AA941" s="177"/>
      <c r="AB941" s="177"/>
      <c r="AC941" s="177"/>
      <c r="AE941" s="166"/>
      <c r="AF941" s="166"/>
      <c r="AG941" s="166"/>
      <c r="AH941" s="166"/>
      <c r="AI941" s="166"/>
      <c r="AJ941" s="166"/>
      <c r="AK941" s="166"/>
      <c r="AL941" s="166"/>
      <c r="AM941" s="166"/>
    </row>
    <row r="942" spans="1:39" s="165" customFormat="1" ht="12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  <c r="AA942" s="177"/>
      <c r="AB942" s="177"/>
      <c r="AC942" s="177"/>
      <c r="AE942" s="166"/>
      <c r="AF942" s="166"/>
      <c r="AG942" s="166"/>
      <c r="AH942" s="166"/>
      <c r="AI942" s="166"/>
      <c r="AJ942" s="166"/>
      <c r="AK942" s="166"/>
      <c r="AL942" s="166"/>
      <c r="AM942" s="166"/>
    </row>
    <row r="943" spans="1:39" s="165" customFormat="1" ht="12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E943" s="166"/>
      <c r="AF943" s="166"/>
      <c r="AG943" s="166"/>
      <c r="AH943" s="166"/>
      <c r="AI943" s="166"/>
      <c r="AJ943" s="166"/>
      <c r="AK943" s="166"/>
      <c r="AL943" s="166"/>
      <c r="AM943" s="166"/>
    </row>
    <row r="944" spans="1:39" s="165" customFormat="1" ht="12">
      <c r="A944" s="177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  <c r="AA944" s="177"/>
      <c r="AB944" s="177"/>
      <c r="AC944" s="177"/>
      <c r="AE944" s="166"/>
      <c r="AF944" s="166"/>
      <c r="AG944" s="166"/>
      <c r="AH944" s="166"/>
      <c r="AI944" s="166"/>
      <c r="AJ944" s="166"/>
      <c r="AK944" s="166"/>
      <c r="AL944" s="166"/>
      <c r="AM944" s="166"/>
    </row>
    <row r="945" spans="1:39" s="165" customFormat="1" ht="12">
      <c r="A945" s="177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  <c r="AA945" s="177"/>
      <c r="AB945" s="177"/>
      <c r="AC945" s="177"/>
      <c r="AE945" s="166"/>
      <c r="AF945" s="166"/>
      <c r="AG945" s="166"/>
      <c r="AH945" s="166"/>
      <c r="AI945" s="166"/>
      <c r="AJ945" s="166"/>
      <c r="AK945" s="166"/>
      <c r="AL945" s="166"/>
      <c r="AM945" s="166"/>
    </row>
    <row r="946" spans="1:39" s="165" customFormat="1" ht="12">
      <c r="A946" s="177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E946" s="166"/>
      <c r="AF946" s="166"/>
      <c r="AG946" s="166"/>
      <c r="AH946" s="166"/>
      <c r="AI946" s="166"/>
      <c r="AJ946" s="166"/>
      <c r="AK946" s="166"/>
      <c r="AL946" s="166"/>
      <c r="AM946" s="166"/>
    </row>
    <row r="947" spans="1:39" s="165" customFormat="1" ht="12">
      <c r="A947" s="177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  <c r="AA947" s="177"/>
      <c r="AB947" s="177"/>
      <c r="AC947" s="177"/>
      <c r="AE947" s="166"/>
      <c r="AF947" s="166"/>
      <c r="AG947" s="166"/>
      <c r="AH947" s="166"/>
      <c r="AI947" s="166"/>
      <c r="AJ947" s="166"/>
      <c r="AK947" s="166"/>
      <c r="AL947" s="166"/>
      <c r="AM947" s="166"/>
    </row>
    <row r="948" spans="1:39" s="165" customFormat="1" ht="12">
      <c r="A948" s="177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  <c r="AA948" s="177"/>
      <c r="AB948" s="177"/>
      <c r="AC948" s="177"/>
      <c r="AE948" s="166"/>
      <c r="AF948" s="166"/>
      <c r="AG948" s="166"/>
      <c r="AH948" s="166"/>
      <c r="AI948" s="166"/>
      <c r="AJ948" s="166"/>
      <c r="AK948" s="166"/>
      <c r="AL948" s="166"/>
      <c r="AM948" s="166"/>
    </row>
    <row r="949" spans="1:39" s="165" customFormat="1" ht="12">
      <c r="A949" s="177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  <c r="AA949" s="177"/>
      <c r="AB949" s="177"/>
      <c r="AC949" s="177"/>
      <c r="AE949" s="166"/>
      <c r="AF949" s="166"/>
      <c r="AG949" s="166"/>
      <c r="AH949" s="166"/>
      <c r="AI949" s="166"/>
      <c r="AJ949" s="166"/>
      <c r="AK949" s="166"/>
      <c r="AL949" s="166"/>
      <c r="AM949" s="166"/>
    </row>
    <row r="950" spans="1:39" s="165" customFormat="1" ht="12">
      <c r="A950" s="177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  <c r="AA950" s="177"/>
      <c r="AB950" s="177"/>
      <c r="AC950" s="177"/>
      <c r="AE950" s="166"/>
      <c r="AF950" s="166"/>
      <c r="AG950" s="166"/>
      <c r="AH950" s="166"/>
      <c r="AI950" s="166"/>
      <c r="AJ950" s="166"/>
      <c r="AK950" s="166"/>
      <c r="AL950" s="166"/>
      <c r="AM950" s="166"/>
    </row>
    <row r="951" spans="1:39" s="165" customFormat="1" ht="12">
      <c r="A951" s="177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  <c r="AA951" s="177"/>
      <c r="AB951" s="177"/>
      <c r="AC951" s="177"/>
      <c r="AE951" s="166"/>
      <c r="AF951" s="166"/>
      <c r="AG951" s="166"/>
      <c r="AH951" s="166"/>
      <c r="AI951" s="166"/>
      <c r="AJ951" s="166"/>
      <c r="AK951" s="166"/>
      <c r="AL951" s="166"/>
      <c r="AM951" s="166"/>
    </row>
    <row r="952" spans="1:39" s="165" customFormat="1" ht="12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  <c r="AA952" s="177"/>
      <c r="AB952" s="177"/>
      <c r="AC952" s="177"/>
      <c r="AE952" s="166"/>
      <c r="AF952" s="166"/>
      <c r="AG952" s="166"/>
      <c r="AH952" s="166"/>
      <c r="AI952" s="166"/>
      <c r="AJ952" s="166"/>
      <c r="AK952" s="166"/>
      <c r="AL952" s="166"/>
      <c r="AM952" s="166"/>
    </row>
    <row r="953" spans="1:39" s="165" customFormat="1" ht="12">
      <c r="A953" s="177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  <c r="AA953" s="177"/>
      <c r="AB953" s="177"/>
      <c r="AC953" s="177"/>
      <c r="AE953" s="166"/>
      <c r="AF953" s="166"/>
      <c r="AG953" s="166"/>
      <c r="AH953" s="166"/>
      <c r="AI953" s="166"/>
      <c r="AJ953" s="166"/>
      <c r="AK953" s="166"/>
      <c r="AL953" s="166"/>
      <c r="AM953" s="166"/>
    </row>
    <row r="954" spans="1:39" s="165" customFormat="1" ht="12">
      <c r="A954" s="177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  <c r="AA954" s="177"/>
      <c r="AB954" s="177"/>
      <c r="AC954" s="177"/>
      <c r="AE954" s="166"/>
      <c r="AF954" s="166"/>
      <c r="AG954" s="166"/>
      <c r="AH954" s="166"/>
      <c r="AI954" s="166"/>
      <c r="AJ954" s="166"/>
      <c r="AK954" s="166"/>
      <c r="AL954" s="166"/>
      <c r="AM954" s="166"/>
    </row>
    <row r="955" spans="1:39" s="165" customFormat="1" ht="12">
      <c r="A955" s="177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  <c r="AA955" s="177"/>
      <c r="AB955" s="177"/>
      <c r="AC955" s="177"/>
      <c r="AE955" s="166"/>
      <c r="AF955" s="166"/>
      <c r="AG955" s="166"/>
      <c r="AH955" s="166"/>
      <c r="AI955" s="166"/>
      <c r="AJ955" s="166"/>
      <c r="AK955" s="166"/>
      <c r="AL955" s="166"/>
      <c r="AM955" s="166"/>
    </row>
    <row r="956" spans="1:39" s="165" customFormat="1" ht="12">
      <c r="A956" s="177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  <c r="AA956" s="177"/>
      <c r="AB956" s="177"/>
      <c r="AC956" s="177"/>
      <c r="AE956" s="166"/>
      <c r="AF956" s="166"/>
      <c r="AG956" s="166"/>
      <c r="AH956" s="166"/>
      <c r="AI956" s="166"/>
      <c r="AJ956" s="166"/>
      <c r="AK956" s="166"/>
      <c r="AL956" s="166"/>
      <c r="AM956" s="166"/>
    </row>
    <row r="957" spans="1:39" s="165" customFormat="1" ht="12">
      <c r="A957" s="177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  <c r="AA957" s="177"/>
      <c r="AB957" s="177"/>
      <c r="AC957" s="177"/>
      <c r="AE957" s="166"/>
      <c r="AF957" s="166"/>
      <c r="AG957" s="166"/>
      <c r="AH957" s="166"/>
      <c r="AI957" s="166"/>
      <c r="AJ957" s="166"/>
      <c r="AK957" s="166"/>
      <c r="AL957" s="166"/>
      <c r="AM957" s="166"/>
    </row>
    <row r="958" spans="1:39" s="165" customFormat="1" ht="12">
      <c r="A958" s="177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  <c r="AA958" s="177"/>
      <c r="AB958" s="177"/>
      <c r="AC958" s="177"/>
      <c r="AE958" s="166"/>
      <c r="AF958" s="166"/>
      <c r="AG958" s="166"/>
      <c r="AH958" s="166"/>
      <c r="AI958" s="166"/>
      <c r="AJ958" s="166"/>
      <c r="AK958" s="166"/>
      <c r="AL958" s="166"/>
      <c r="AM958" s="166"/>
    </row>
    <row r="959" spans="1:39" s="165" customFormat="1" ht="12">
      <c r="A959" s="177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  <c r="AA959" s="177"/>
      <c r="AB959" s="177"/>
      <c r="AC959" s="177"/>
      <c r="AE959" s="166"/>
      <c r="AF959" s="166"/>
      <c r="AG959" s="166"/>
      <c r="AH959" s="166"/>
      <c r="AI959" s="166"/>
      <c r="AJ959" s="166"/>
      <c r="AK959" s="166"/>
      <c r="AL959" s="166"/>
      <c r="AM959" s="166"/>
    </row>
    <row r="960" spans="1:39" s="165" customFormat="1" ht="12">
      <c r="A960" s="177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  <c r="AA960" s="177"/>
      <c r="AB960" s="177"/>
      <c r="AC960" s="177"/>
      <c r="AE960" s="166"/>
      <c r="AF960" s="166"/>
      <c r="AG960" s="166"/>
      <c r="AH960" s="166"/>
      <c r="AI960" s="166"/>
      <c r="AJ960" s="166"/>
      <c r="AK960" s="166"/>
      <c r="AL960" s="166"/>
      <c r="AM960" s="166"/>
    </row>
    <row r="961" spans="1:39" s="165" customFormat="1" ht="12">
      <c r="A961" s="177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  <c r="AA961" s="177"/>
      <c r="AB961" s="177"/>
      <c r="AC961" s="177"/>
      <c r="AE961" s="166"/>
      <c r="AF961" s="166"/>
      <c r="AG961" s="166"/>
      <c r="AH961" s="166"/>
      <c r="AI961" s="166"/>
      <c r="AJ961" s="166"/>
      <c r="AK961" s="166"/>
      <c r="AL961" s="166"/>
      <c r="AM961" s="166"/>
    </row>
    <row r="962" spans="1:39" s="165" customFormat="1" ht="12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  <c r="AA962" s="177"/>
      <c r="AB962" s="177"/>
      <c r="AC962" s="177"/>
      <c r="AE962" s="166"/>
      <c r="AF962" s="166"/>
      <c r="AG962" s="166"/>
      <c r="AH962" s="166"/>
      <c r="AI962" s="166"/>
      <c r="AJ962" s="166"/>
      <c r="AK962" s="166"/>
      <c r="AL962" s="166"/>
      <c r="AM962" s="166"/>
    </row>
    <row r="963" spans="1:39" s="165" customFormat="1" ht="12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  <c r="AA963" s="177"/>
      <c r="AB963" s="177"/>
      <c r="AC963" s="177"/>
      <c r="AE963" s="166"/>
      <c r="AF963" s="166"/>
      <c r="AG963" s="166"/>
      <c r="AH963" s="166"/>
      <c r="AI963" s="166"/>
      <c r="AJ963" s="166"/>
      <c r="AK963" s="166"/>
      <c r="AL963" s="166"/>
      <c r="AM963" s="166"/>
    </row>
    <row r="964" spans="1:39" s="165" customFormat="1" ht="12">
      <c r="A964" s="177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  <c r="AA964" s="177"/>
      <c r="AB964" s="177"/>
      <c r="AC964" s="177"/>
      <c r="AE964" s="166"/>
      <c r="AF964" s="166"/>
      <c r="AG964" s="166"/>
      <c r="AH964" s="166"/>
      <c r="AI964" s="166"/>
      <c r="AJ964" s="166"/>
      <c r="AK964" s="166"/>
      <c r="AL964" s="166"/>
      <c r="AM964" s="166"/>
    </row>
    <row r="965" spans="1:39" s="165" customFormat="1" ht="12">
      <c r="A965" s="177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  <c r="AA965" s="177"/>
      <c r="AB965" s="177"/>
      <c r="AC965" s="177"/>
      <c r="AE965" s="166"/>
      <c r="AF965" s="166"/>
      <c r="AG965" s="166"/>
      <c r="AH965" s="166"/>
      <c r="AI965" s="166"/>
      <c r="AJ965" s="166"/>
      <c r="AK965" s="166"/>
      <c r="AL965" s="166"/>
      <c r="AM965" s="166"/>
    </row>
    <row r="966" spans="1:39" s="165" customFormat="1" ht="12">
      <c r="A966" s="177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  <c r="AA966" s="177"/>
      <c r="AB966" s="177"/>
      <c r="AC966" s="177"/>
      <c r="AE966" s="166"/>
      <c r="AF966" s="166"/>
      <c r="AG966" s="166"/>
      <c r="AH966" s="166"/>
      <c r="AI966" s="166"/>
      <c r="AJ966" s="166"/>
      <c r="AK966" s="166"/>
      <c r="AL966" s="166"/>
      <c r="AM966" s="166"/>
    </row>
    <row r="967" spans="1:39" s="165" customFormat="1" ht="12">
      <c r="A967" s="177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  <c r="AA967" s="177"/>
      <c r="AB967" s="177"/>
      <c r="AC967" s="177"/>
      <c r="AE967" s="166"/>
      <c r="AF967" s="166"/>
      <c r="AG967" s="166"/>
      <c r="AH967" s="166"/>
      <c r="AI967" s="166"/>
      <c r="AJ967" s="166"/>
      <c r="AK967" s="166"/>
      <c r="AL967" s="166"/>
      <c r="AM967" s="166"/>
    </row>
    <row r="968" spans="1:39" s="165" customFormat="1" ht="12">
      <c r="A968" s="177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  <c r="AA968" s="177"/>
      <c r="AB968" s="177"/>
      <c r="AC968" s="177"/>
      <c r="AE968" s="166"/>
      <c r="AF968" s="166"/>
      <c r="AG968" s="166"/>
      <c r="AH968" s="166"/>
      <c r="AI968" s="166"/>
      <c r="AJ968" s="166"/>
      <c r="AK968" s="166"/>
      <c r="AL968" s="166"/>
      <c r="AM968" s="166"/>
    </row>
    <row r="969" spans="1:39" s="165" customFormat="1" ht="12">
      <c r="A969" s="177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  <c r="AA969" s="177"/>
      <c r="AB969" s="177"/>
      <c r="AC969" s="177"/>
      <c r="AE969" s="166"/>
      <c r="AF969" s="166"/>
      <c r="AG969" s="166"/>
      <c r="AH969" s="166"/>
      <c r="AI969" s="166"/>
      <c r="AJ969" s="166"/>
      <c r="AK969" s="166"/>
      <c r="AL969" s="166"/>
      <c r="AM969" s="166"/>
    </row>
    <row r="970" spans="1:39" s="165" customFormat="1" ht="12">
      <c r="A970" s="177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  <c r="AA970" s="177"/>
      <c r="AB970" s="177"/>
      <c r="AC970" s="177"/>
      <c r="AE970" s="166"/>
      <c r="AF970" s="166"/>
      <c r="AG970" s="166"/>
      <c r="AH970" s="166"/>
      <c r="AI970" s="166"/>
      <c r="AJ970" s="166"/>
      <c r="AK970" s="166"/>
      <c r="AL970" s="166"/>
      <c r="AM970" s="166"/>
    </row>
    <row r="971" spans="1:39" s="165" customFormat="1" ht="12">
      <c r="A971" s="177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  <c r="AA971" s="177"/>
      <c r="AB971" s="177"/>
      <c r="AC971" s="177"/>
      <c r="AE971" s="166"/>
      <c r="AF971" s="166"/>
      <c r="AG971" s="166"/>
      <c r="AH971" s="166"/>
      <c r="AI971" s="166"/>
      <c r="AJ971" s="166"/>
      <c r="AK971" s="166"/>
      <c r="AL971" s="166"/>
      <c r="AM971" s="166"/>
    </row>
    <row r="972" spans="1:39" s="165" customFormat="1" ht="12">
      <c r="A972" s="177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  <c r="AA972" s="177"/>
      <c r="AB972" s="177"/>
      <c r="AC972" s="177"/>
      <c r="AE972" s="166"/>
      <c r="AF972" s="166"/>
      <c r="AG972" s="166"/>
      <c r="AH972" s="166"/>
      <c r="AI972" s="166"/>
      <c r="AJ972" s="166"/>
      <c r="AK972" s="166"/>
      <c r="AL972" s="166"/>
      <c r="AM972" s="166"/>
    </row>
    <row r="973" spans="1:39" s="165" customFormat="1" ht="12">
      <c r="A973" s="177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  <c r="AA973" s="177"/>
      <c r="AB973" s="177"/>
      <c r="AC973" s="177"/>
      <c r="AE973" s="166"/>
      <c r="AF973" s="166"/>
      <c r="AG973" s="166"/>
      <c r="AH973" s="166"/>
      <c r="AI973" s="166"/>
      <c r="AJ973" s="166"/>
      <c r="AK973" s="166"/>
      <c r="AL973" s="166"/>
      <c r="AM973" s="166"/>
    </row>
    <row r="974" spans="1:39" s="165" customFormat="1" ht="12">
      <c r="A974" s="177"/>
      <c r="B974" s="177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  <c r="AA974" s="177"/>
      <c r="AB974" s="177"/>
      <c r="AC974" s="177"/>
      <c r="AE974" s="166"/>
      <c r="AF974" s="166"/>
      <c r="AG974" s="166"/>
      <c r="AH974" s="166"/>
      <c r="AI974" s="166"/>
      <c r="AJ974" s="166"/>
      <c r="AK974" s="166"/>
      <c r="AL974" s="166"/>
      <c r="AM974" s="166"/>
    </row>
    <row r="975" spans="1:39" s="165" customFormat="1" ht="12">
      <c r="A975" s="177"/>
      <c r="B975" s="177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  <c r="AA975" s="177"/>
      <c r="AB975" s="177"/>
      <c r="AC975" s="177"/>
      <c r="AE975" s="166"/>
      <c r="AF975" s="166"/>
      <c r="AG975" s="166"/>
      <c r="AH975" s="166"/>
      <c r="AI975" s="166"/>
      <c r="AJ975" s="166"/>
      <c r="AK975" s="166"/>
      <c r="AL975" s="166"/>
      <c r="AM975" s="166"/>
    </row>
    <row r="976" spans="1:39" s="165" customFormat="1" ht="12">
      <c r="A976" s="177"/>
      <c r="B976" s="177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  <c r="AA976" s="177"/>
      <c r="AB976" s="177"/>
      <c r="AC976" s="177"/>
      <c r="AE976" s="166"/>
      <c r="AF976" s="166"/>
      <c r="AG976" s="166"/>
      <c r="AH976" s="166"/>
      <c r="AI976" s="166"/>
      <c r="AJ976" s="166"/>
      <c r="AK976" s="166"/>
      <c r="AL976" s="166"/>
      <c r="AM976" s="166"/>
    </row>
    <row r="977" spans="1:39" s="165" customFormat="1" ht="12">
      <c r="A977" s="177"/>
      <c r="B977" s="177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  <c r="AA977" s="177"/>
      <c r="AB977" s="177"/>
      <c r="AC977" s="177"/>
      <c r="AE977" s="166"/>
      <c r="AF977" s="166"/>
      <c r="AG977" s="166"/>
      <c r="AH977" s="166"/>
      <c r="AI977" s="166"/>
      <c r="AJ977" s="166"/>
      <c r="AK977" s="166"/>
      <c r="AL977" s="166"/>
      <c r="AM977" s="166"/>
    </row>
    <row r="978" spans="1:39" s="165" customFormat="1" ht="12">
      <c r="A978" s="177"/>
      <c r="B978" s="177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  <c r="AA978" s="177"/>
      <c r="AB978" s="177"/>
      <c r="AC978" s="177"/>
      <c r="AE978" s="166"/>
      <c r="AF978" s="166"/>
      <c r="AG978" s="166"/>
      <c r="AH978" s="166"/>
      <c r="AI978" s="166"/>
      <c r="AJ978" s="166"/>
      <c r="AK978" s="166"/>
      <c r="AL978" s="166"/>
      <c r="AM978" s="166"/>
    </row>
    <row r="979" spans="1:39" s="165" customFormat="1" ht="12">
      <c r="A979" s="177"/>
      <c r="B979" s="177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  <c r="AA979" s="177"/>
      <c r="AB979" s="177"/>
      <c r="AC979" s="177"/>
      <c r="AE979" s="166"/>
      <c r="AF979" s="166"/>
      <c r="AG979" s="166"/>
      <c r="AH979" s="166"/>
      <c r="AI979" s="166"/>
      <c r="AJ979" s="166"/>
      <c r="AK979" s="166"/>
      <c r="AL979" s="166"/>
      <c r="AM979" s="166"/>
    </row>
    <row r="980" spans="1:39" s="165" customFormat="1" ht="12">
      <c r="A980" s="177"/>
      <c r="B980" s="177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  <c r="AA980" s="177"/>
      <c r="AB980" s="177"/>
      <c r="AC980" s="177"/>
      <c r="AE980" s="166"/>
      <c r="AF980" s="166"/>
      <c r="AG980" s="166"/>
      <c r="AH980" s="166"/>
      <c r="AI980" s="166"/>
      <c r="AJ980" s="166"/>
      <c r="AK980" s="166"/>
      <c r="AL980" s="166"/>
      <c r="AM980" s="166"/>
    </row>
    <row r="981" spans="1:39" s="165" customFormat="1" ht="12">
      <c r="A981" s="177"/>
      <c r="B981" s="177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  <c r="AA981" s="177"/>
      <c r="AB981" s="177"/>
      <c r="AC981" s="177"/>
      <c r="AE981" s="166"/>
      <c r="AF981" s="166"/>
      <c r="AG981" s="166"/>
      <c r="AH981" s="166"/>
      <c r="AI981" s="166"/>
      <c r="AJ981" s="166"/>
      <c r="AK981" s="166"/>
      <c r="AL981" s="166"/>
      <c r="AM981" s="166"/>
    </row>
    <row r="982" spans="1:39" s="165" customFormat="1" ht="12">
      <c r="A982" s="177"/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  <c r="AA982" s="177"/>
      <c r="AB982" s="177"/>
      <c r="AC982" s="177"/>
      <c r="AE982" s="166"/>
      <c r="AF982" s="166"/>
      <c r="AG982" s="166"/>
      <c r="AH982" s="166"/>
      <c r="AI982" s="166"/>
      <c r="AJ982" s="166"/>
      <c r="AK982" s="166"/>
      <c r="AL982" s="166"/>
      <c r="AM982" s="166"/>
    </row>
    <row r="983" spans="1:39" s="165" customFormat="1" ht="12">
      <c r="A983" s="177"/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  <c r="AA983" s="177"/>
      <c r="AB983" s="177"/>
      <c r="AC983" s="177"/>
      <c r="AE983" s="166"/>
      <c r="AF983" s="166"/>
      <c r="AG983" s="166"/>
      <c r="AH983" s="166"/>
      <c r="AI983" s="166"/>
      <c r="AJ983" s="166"/>
      <c r="AK983" s="166"/>
      <c r="AL983" s="166"/>
      <c r="AM983" s="166"/>
    </row>
    <row r="984" spans="1:39" s="165" customFormat="1" ht="12">
      <c r="A984" s="177"/>
      <c r="B984" s="177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  <c r="AA984" s="177"/>
      <c r="AB984" s="177"/>
      <c r="AC984" s="177"/>
      <c r="AE984" s="166"/>
      <c r="AF984" s="166"/>
      <c r="AG984" s="166"/>
      <c r="AH984" s="166"/>
      <c r="AI984" s="166"/>
      <c r="AJ984" s="166"/>
      <c r="AK984" s="166"/>
      <c r="AL984" s="166"/>
      <c r="AM984" s="166"/>
    </row>
    <row r="985" spans="1:39" s="165" customFormat="1" ht="12">
      <c r="A985" s="177"/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  <c r="AA985" s="177"/>
      <c r="AB985" s="177"/>
      <c r="AC985" s="177"/>
      <c r="AE985" s="166"/>
      <c r="AF985" s="166"/>
      <c r="AG985" s="166"/>
      <c r="AH985" s="166"/>
      <c r="AI985" s="166"/>
      <c r="AJ985" s="166"/>
      <c r="AK985" s="166"/>
      <c r="AL985" s="166"/>
      <c r="AM985" s="166"/>
    </row>
    <row r="986" spans="1:39" s="165" customFormat="1" ht="12">
      <c r="A986" s="177"/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  <c r="AA986" s="177"/>
      <c r="AB986" s="177"/>
      <c r="AC986" s="177"/>
      <c r="AE986" s="166"/>
      <c r="AF986" s="166"/>
      <c r="AG986" s="166"/>
      <c r="AH986" s="166"/>
      <c r="AI986" s="166"/>
      <c r="AJ986" s="166"/>
      <c r="AK986" s="166"/>
      <c r="AL986" s="166"/>
      <c r="AM986" s="166"/>
    </row>
    <row r="987" spans="1:39" s="165" customFormat="1" ht="12">
      <c r="A987" s="177"/>
      <c r="B987" s="177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  <c r="AA987" s="177"/>
      <c r="AB987" s="177"/>
      <c r="AC987" s="177"/>
      <c r="AE987" s="166"/>
      <c r="AF987" s="166"/>
      <c r="AG987" s="166"/>
      <c r="AH987" s="166"/>
      <c r="AI987" s="166"/>
      <c r="AJ987" s="166"/>
      <c r="AK987" s="166"/>
      <c r="AL987" s="166"/>
      <c r="AM987" s="166"/>
    </row>
    <row r="988" spans="1:39" s="165" customFormat="1" ht="12">
      <c r="A988" s="177"/>
      <c r="B988" s="177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  <c r="AA988" s="177"/>
      <c r="AB988" s="177"/>
      <c r="AC988" s="177"/>
      <c r="AE988" s="166"/>
      <c r="AF988" s="166"/>
      <c r="AG988" s="166"/>
      <c r="AH988" s="166"/>
      <c r="AI988" s="166"/>
      <c r="AJ988" s="166"/>
      <c r="AK988" s="166"/>
      <c r="AL988" s="166"/>
      <c r="AM988" s="166"/>
    </row>
    <row r="989" spans="1:39" s="165" customFormat="1" ht="12">
      <c r="A989" s="177"/>
      <c r="B989" s="177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  <c r="AA989" s="177"/>
      <c r="AB989" s="177"/>
      <c r="AC989" s="177"/>
      <c r="AE989" s="166"/>
      <c r="AF989" s="166"/>
      <c r="AG989" s="166"/>
      <c r="AH989" s="166"/>
      <c r="AI989" s="166"/>
      <c r="AJ989" s="166"/>
      <c r="AK989" s="166"/>
      <c r="AL989" s="166"/>
      <c r="AM989" s="166"/>
    </row>
    <row r="990" spans="1:39" s="165" customFormat="1" ht="12">
      <c r="A990" s="177"/>
      <c r="B990" s="177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  <c r="AA990" s="177"/>
      <c r="AB990" s="177"/>
      <c r="AC990" s="177"/>
      <c r="AE990" s="166"/>
      <c r="AF990" s="166"/>
      <c r="AG990" s="166"/>
      <c r="AH990" s="166"/>
      <c r="AI990" s="166"/>
      <c r="AJ990" s="166"/>
      <c r="AK990" s="166"/>
      <c r="AL990" s="166"/>
      <c r="AM990" s="166"/>
    </row>
    <row r="991" spans="1:39" s="165" customFormat="1" ht="12">
      <c r="A991" s="177"/>
      <c r="B991" s="177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  <c r="AA991" s="177"/>
      <c r="AB991" s="177"/>
      <c r="AC991" s="177"/>
      <c r="AE991" s="166"/>
      <c r="AF991" s="166"/>
      <c r="AG991" s="166"/>
      <c r="AH991" s="166"/>
      <c r="AI991" s="166"/>
      <c r="AJ991" s="166"/>
      <c r="AK991" s="166"/>
      <c r="AL991" s="166"/>
      <c r="AM991" s="166"/>
    </row>
    <row r="992" spans="1:39" s="165" customFormat="1" ht="12">
      <c r="A992" s="177"/>
      <c r="B992" s="177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  <c r="AA992" s="177"/>
      <c r="AB992" s="177"/>
      <c r="AC992" s="177"/>
      <c r="AE992" s="166"/>
      <c r="AF992" s="166"/>
      <c r="AG992" s="166"/>
      <c r="AH992" s="166"/>
      <c r="AI992" s="166"/>
      <c r="AJ992" s="166"/>
      <c r="AK992" s="166"/>
      <c r="AL992" s="166"/>
      <c r="AM992" s="166"/>
    </row>
    <row r="993" spans="1:39" s="165" customFormat="1" ht="12">
      <c r="A993" s="177"/>
      <c r="B993" s="177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  <c r="AA993" s="177"/>
      <c r="AB993" s="177"/>
      <c r="AC993" s="177"/>
      <c r="AE993" s="166"/>
      <c r="AF993" s="166"/>
      <c r="AG993" s="166"/>
      <c r="AH993" s="166"/>
      <c r="AI993" s="166"/>
      <c r="AJ993" s="166"/>
      <c r="AK993" s="166"/>
      <c r="AL993" s="166"/>
      <c r="AM993" s="166"/>
    </row>
    <row r="994" spans="1:39" s="165" customFormat="1" ht="12">
      <c r="A994" s="177"/>
      <c r="B994" s="177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  <c r="AA994" s="177"/>
      <c r="AB994" s="177"/>
      <c r="AC994" s="177"/>
      <c r="AE994" s="166"/>
      <c r="AF994" s="166"/>
      <c r="AG994" s="166"/>
      <c r="AH994" s="166"/>
      <c r="AI994" s="166"/>
      <c r="AJ994" s="166"/>
      <c r="AK994" s="166"/>
      <c r="AL994" s="166"/>
      <c r="AM994" s="166"/>
    </row>
    <row r="995" spans="1:39" s="165" customFormat="1" ht="12">
      <c r="A995" s="177"/>
      <c r="B995" s="177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  <c r="AA995" s="177"/>
      <c r="AB995" s="177"/>
      <c r="AC995" s="177"/>
      <c r="AE995" s="166"/>
      <c r="AF995" s="166"/>
      <c r="AG995" s="166"/>
      <c r="AH995" s="166"/>
      <c r="AI995" s="166"/>
      <c r="AJ995" s="166"/>
      <c r="AK995" s="166"/>
      <c r="AL995" s="166"/>
      <c r="AM995" s="166"/>
    </row>
    <row r="996" spans="1:39" s="165" customFormat="1" ht="12">
      <c r="A996" s="166"/>
      <c r="B996" s="166"/>
      <c r="C996" s="166"/>
      <c r="D996" s="166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E996" s="166"/>
      <c r="AF996" s="166"/>
      <c r="AG996" s="166"/>
      <c r="AH996" s="166"/>
      <c r="AI996" s="166"/>
      <c r="AJ996" s="166"/>
      <c r="AK996" s="166"/>
      <c r="AL996" s="166"/>
      <c r="AM996" s="166"/>
    </row>
    <row r="997" spans="1:39" s="165" customFormat="1" ht="12">
      <c r="A997" s="166"/>
      <c r="B997" s="166"/>
      <c r="C997" s="166"/>
      <c r="D997" s="166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E997" s="166"/>
      <c r="AF997" s="166"/>
      <c r="AG997" s="166"/>
      <c r="AH997" s="166"/>
      <c r="AI997" s="166"/>
      <c r="AJ997" s="166"/>
      <c r="AK997" s="166"/>
      <c r="AL997" s="166"/>
      <c r="AM997" s="166"/>
    </row>
    <row r="998" spans="1:39" s="165" customFormat="1" ht="12">
      <c r="A998" s="166"/>
      <c r="B998" s="166"/>
      <c r="C998" s="166"/>
      <c r="D998" s="166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E998" s="166"/>
      <c r="AF998" s="166"/>
      <c r="AG998" s="166"/>
      <c r="AH998" s="166"/>
      <c r="AI998" s="166"/>
      <c r="AJ998" s="166"/>
      <c r="AK998" s="166"/>
      <c r="AL998" s="166"/>
      <c r="AM998" s="166"/>
    </row>
    <row r="999" spans="1:39" s="165" customFormat="1" ht="12">
      <c r="A999" s="166"/>
      <c r="B999" s="166"/>
      <c r="C999" s="166"/>
      <c r="D999" s="166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E999" s="166"/>
      <c r="AF999" s="166"/>
      <c r="AG999" s="166"/>
      <c r="AH999" s="166"/>
      <c r="AI999" s="166"/>
      <c r="AJ999" s="166"/>
      <c r="AK999" s="166"/>
      <c r="AL999" s="166"/>
      <c r="AM999" s="166"/>
    </row>
    <row r="1000" spans="1:39" s="165" customFormat="1" ht="12">
      <c r="A1000" s="166"/>
      <c r="B1000" s="166"/>
      <c r="C1000" s="166"/>
      <c r="D1000" s="166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E1000" s="166"/>
      <c r="AF1000" s="166"/>
      <c r="AG1000" s="166"/>
      <c r="AH1000" s="166"/>
      <c r="AI1000" s="166"/>
      <c r="AJ1000" s="166"/>
      <c r="AK1000" s="166"/>
      <c r="AL1000" s="166"/>
      <c r="AM1000" s="166"/>
    </row>
    <row r="1001" spans="1:39" s="165" customFormat="1" ht="12">
      <c r="A1001" s="166"/>
      <c r="B1001" s="166"/>
      <c r="C1001" s="166"/>
      <c r="D1001" s="166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  <c r="Y1001" s="166"/>
      <c r="Z1001" s="166"/>
      <c r="AA1001" s="166"/>
      <c r="AB1001" s="166"/>
      <c r="AC1001" s="166"/>
      <c r="AE1001" s="166"/>
      <c r="AF1001" s="166"/>
      <c r="AG1001" s="166"/>
      <c r="AH1001" s="166"/>
      <c r="AI1001" s="166"/>
      <c r="AJ1001" s="166"/>
      <c r="AK1001" s="166"/>
      <c r="AL1001" s="166"/>
      <c r="AM1001" s="166"/>
    </row>
    <row r="1002" spans="1:39" s="165" customFormat="1" ht="12">
      <c r="A1002" s="166"/>
      <c r="B1002" s="166"/>
      <c r="C1002" s="166"/>
      <c r="D1002" s="166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  <c r="Y1002" s="166"/>
      <c r="Z1002" s="166"/>
      <c r="AA1002" s="166"/>
      <c r="AB1002" s="166"/>
      <c r="AC1002" s="166"/>
      <c r="AE1002" s="166"/>
      <c r="AF1002" s="166"/>
      <c r="AG1002" s="166"/>
      <c r="AH1002" s="166"/>
      <c r="AI1002" s="166"/>
      <c r="AJ1002" s="166"/>
      <c r="AK1002" s="166"/>
      <c r="AL1002" s="166"/>
      <c r="AM1002" s="166"/>
    </row>
    <row r="1003" spans="1:39" s="165" customFormat="1" ht="12">
      <c r="A1003" s="166"/>
      <c r="B1003" s="166"/>
      <c r="C1003" s="166"/>
      <c r="D1003" s="166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  <c r="Y1003" s="166"/>
      <c r="Z1003" s="166"/>
      <c r="AA1003" s="166"/>
      <c r="AB1003" s="166"/>
      <c r="AC1003" s="166"/>
      <c r="AE1003" s="166"/>
      <c r="AF1003" s="166"/>
      <c r="AG1003" s="166"/>
      <c r="AH1003" s="166"/>
      <c r="AI1003" s="166"/>
      <c r="AJ1003" s="166"/>
      <c r="AK1003" s="166"/>
      <c r="AL1003" s="166"/>
      <c r="AM1003" s="166"/>
    </row>
    <row r="1004" spans="1:39" s="165" customFormat="1" ht="12">
      <c r="A1004" s="166"/>
      <c r="B1004" s="166"/>
      <c r="C1004" s="166"/>
      <c r="D1004" s="166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  <c r="Y1004" s="166"/>
      <c r="Z1004" s="166"/>
      <c r="AA1004" s="166"/>
      <c r="AB1004" s="166"/>
      <c r="AC1004" s="166"/>
      <c r="AE1004" s="166"/>
      <c r="AF1004" s="166"/>
      <c r="AG1004" s="166"/>
      <c r="AH1004" s="166"/>
      <c r="AI1004" s="166"/>
      <c r="AJ1004" s="166"/>
      <c r="AK1004" s="166"/>
      <c r="AL1004" s="166"/>
      <c r="AM1004" s="166"/>
    </row>
    <row r="1005" spans="1:39" s="165" customFormat="1" ht="12">
      <c r="A1005" s="166"/>
      <c r="B1005" s="166"/>
      <c r="C1005" s="166"/>
      <c r="D1005" s="166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  <c r="Y1005" s="166"/>
      <c r="Z1005" s="166"/>
      <c r="AA1005" s="166"/>
      <c r="AB1005" s="166"/>
      <c r="AC1005" s="166"/>
      <c r="AE1005" s="166"/>
      <c r="AF1005" s="166"/>
      <c r="AG1005" s="166"/>
      <c r="AH1005" s="166"/>
      <c r="AI1005" s="166"/>
      <c r="AJ1005" s="166"/>
      <c r="AK1005" s="166"/>
      <c r="AL1005" s="166"/>
      <c r="AM1005" s="166"/>
    </row>
  </sheetData>
  <mergeCells count="104">
    <mergeCell ref="B11:C11"/>
    <mergeCell ref="D11:E11"/>
    <mergeCell ref="F11:G11"/>
    <mergeCell ref="H11:I11"/>
    <mergeCell ref="J11:K11"/>
    <mergeCell ref="X11:Y11"/>
    <mergeCell ref="Z11:AA11"/>
    <mergeCell ref="AB11:AC11"/>
    <mergeCell ref="L11:M11"/>
    <mergeCell ref="N11:O11"/>
    <mergeCell ref="P11:Q11"/>
    <mergeCell ref="R11:S11"/>
    <mergeCell ref="T11:U11"/>
    <mergeCell ref="V11:W11"/>
    <mergeCell ref="AB9:AC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9:U9"/>
    <mergeCell ref="V9:W9"/>
    <mergeCell ref="X9:Y9"/>
    <mergeCell ref="Z9:AA9"/>
    <mergeCell ref="T10:U10"/>
    <mergeCell ref="V10:W10"/>
    <mergeCell ref="X10:Y10"/>
    <mergeCell ref="Z10:AA10"/>
    <mergeCell ref="AB10:AC10"/>
    <mergeCell ref="B9:C9"/>
    <mergeCell ref="D9:E9"/>
    <mergeCell ref="F9:G9"/>
    <mergeCell ref="Z8:AA8"/>
    <mergeCell ref="AB8:AC8"/>
    <mergeCell ref="P8:Q8"/>
    <mergeCell ref="R8:S8"/>
    <mergeCell ref="T8:U8"/>
    <mergeCell ref="V8:W8"/>
    <mergeCell ref="P6:Q6"/>
    <mergeCell ref="R6:S6"/>
    <mergeCell ref="H6:I6"/>
    <mergeCell ref="J6:K6"/>
    <mergeCell ref="L6:M6"/>
    <mergeCell ref="N6:O6"/>
    <mergeCell ref="Z7:AA7"/>
    <mergeCell ref="AB6:AC6"/>
    <mergeCell ref="Z6:AA6"/>
    <mergeCell ref="AB7:AC7"/>
    <mergeCell ref="B6:C6"/>
    <mergeCell ref="D6:E6"/>
    <mergeCell ref="F6:G6"/>
    <mergeCell ref="B8:C8"/>
    <mergeCell ref="D8:E8"/>
    <mergeCell ref="F8:G8"/>
    <mergeCell ref="H8:I8"/>
    <mergeCell ref="J8:K8"/>
    <mergeCell ref="X8:Y8"/>
    <mergeCell ref="B7:C7"/>
    <mergeCell ref="D7:E7"/>
    <mergeCell ref="F7:G7"/>
    <mergeCell ref="T6:U6"/>
    <mergeCell ref="V6:W6"/>
    <mergeCell ref="X6:Y6"/>
    <mergeCell ref="H9:I9"/>
    <mergeCell ref="J9:K9"/>
    <mergeCell ref="L9:M9"/>
    <mergeCell ref="N9:O9"/>
    <mergeCell ref="L8:M8"/>
    <mergeCell ref="N8:O8"/>
    <mergeCell ref="T7:U7"/>
    <mergeCell ref="V7:W7"/>
    <mergeCell ref="X7:Y7"/>
    <mergeCell ref="H7:I7"/>
    <mergeCell ref="J7:K7"/>
    <mergeCell ref="L7:M7"/>
    <mergeCell ref="N7:O7"/>
    <mergeCell ref="P7:Q7"/>
    <mergeCell ref="R7:S7"/>
    <mergeCell ref="L5:M5"/>
    <mergeCell ref="N5:O5"/>
    <mergeCell ref="A1:AC2"/>
    <mergeCell ref="F3:G3"/>
    <mergeCell ref="H3:J3"/>
    <mergeCell ref="X4:AA4"/>
    <mergeCell ref="AB4:AC4"/>
    <mergeCell ref="B5:C5"/>
    <mergeCell ref="D5:E5"/>
    <mergeCell ref="F5:G5"/>
    <mergeCell ref="H5:I5"/>
    <mergeCell ref="J5:K5"/>
    <mergeCell ref="X5:Y5"/>
    <mergeCell ref="Z5:AA5"/>
    <mergeCell ref="AB5:AC5"/>
    <mergeCell ref="P5:Q5"/>
    <mergeCell ref="R5:S5"/>
    <mergeCell ref="T5:U5"/>
    <mergeCell ref="V5:W5"/>
    <mergeCell ref="V4:W4"/>
  </mergeCells>
  <phoneticPr fontId="142" type="noConversion"/>
  <pageMargins left="0.67" right="0.2" top="0.25" bottom="0.2" header="0.2" footer="0.2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5"/>
  <sheetViews>
    <sheetView zoomScale="70" zoomScaleNormal="70" workbookViewId="0">
      <pane ySplit="5" topLeftCell="A6" activePane="bottomLeft" state="frozen"/>
      <selection activeCell="A42" sqref="A42:XFD45"/>
      <selection pane="bottomLeft" activeCell="A11" sqref="A11"/>
    </sheetView>
  </sheetViews>
  <sheetFormatPr defaultColWidth="15.109375" defaultRowHeight="15" customHeight="1"/>
  <cols>
    <col min="1" max="1" width="18" style="2" customWidth="1"/>
    <col min="2" max="17" width="11.5546875" style="2" customWidth="1"/>
    <col min="18" max="18" width="19.44140625" style="116" customWidth="1"/>
    <col min="19" max="16384" width="15.109375" style="2"/>
  </cols>
  <sheetData>
    <row r="1" spans="1:27" ht="26.25" customHeight="1">
      <c r="A1" s="282" t="s">
        <v>499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27" ht="21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27" ht="18" customHeight="1">
      <c r="A3" s="3"/>
      <c r="B3" s="4"/>
      <c r="C3" s="5"/>
      <c r="D3" s="6"/>
      <c r="E3" s="7"/>
      <c r="F3" s="271" t="s">
        <v>1</v>
      </c>
      <c r="G3" s="271"/>
      <c r="H3" s="272">
        <f ca="1">TODAY()</f>
        <v>43190</v>
      </c>
      <c r="I3" s="272"/>
      <c r="J3" s="272"/>
      <c r="K3" s="8"/>
      <c r="L3" s="8"/>
      <c r="M3" s="8"/>
      <c r="N3" s="8"/>
      <c r="O3" s="9"/>
      <c r="P3" s="8"/>
      <c r="Q3" s="9"/>
    </row>
    <row r="4" spans="1:27" ht="20.25" customHeight="1" thickBot="1">
      <c r="A4" s="6"/>
      <c r="B4" s="4"/>
      <c r="C4" s="5"/>
      <c r="D4" s="6"/>
      <c r="E4" s="7"/>
      <c r="F4" s="7"/>
      <c r="G4" s="10"/>
      <c r="H4" s="10"/>
      <c r="I4" s="7"/>
      <c r="J4" s="7"/>
      <c r="K4" s="7"/>
      <c r="L4" s="7"/>
      <c r="M4" s="7"/>
      <c r="N4" s="273" t="s">
        <v>2</v>
      </c>
      <c r="O4" s="274"/>
      <c r="P4" s="275" t="s">
        <v>3</v>
      </c>
      <c r="Q4" s="276"/>
    </row>
    <row r="5" spans="1:27" ht="21.75" customHeight="1">
      <c r="A5" s="94" t="s">
        <v>4</v>
      </c>
      <c r="B5" s="279" t="s">
        <v>5</v>
      </c>
      <c r="C5" s="280"/>
      <c r="D5" s="279" t="s">
        <v>6</v>
      </c>
      <c r="E5" s="280" t="s">
        <v>6</v>
      </c>
      <c r="F5" s="279" t="s">
        <v>7</v>
      </c>
      <c r="G5" s="280" t="s">
        <v>7</v>
      </c>
      <c r="H5" s="279" t="s">
        <v>8</v>
      </c>
      <c r="I5" s="280" t="s">
        <v>8</v>
      </c>
      <c r="J5" s="279" t="s">
        <v>9</v>
      </c>
      <c r="K5" s="280" t="s">
        <v>9</v>
      </c>
      <c r="L5" s="279" t="s">
        <v>10</v>
      </c>
      <c r="M5" s="280" t="s">
        <v>10</v>
      </c>
      <c r="N5" s="279" t="s">
        <v>11</v>
      </c>
      <c r="O5" s="280" t="s">
        <v>11</v>
      </c>
      <c r="P5" s="279" t="s">
        <v>27</v>
      </c>
      <c r="Q5" s="280" t="s">
        <v>11</v>
      </c>
    </row>
    <row r="6" spans="1:27" ht="21.75" customHeight="1">
      <c r="A6" s="95" t="s">
        <v>1219</v>
      </c>
      <c r="B6" s="96">
        <v>108.21</v>
      </c>
      <c r="C6" s="97">
        <v>108.21</v>
      </c>
      <c r="D6" s="96">
        <v>118.58</v>
      </c>
      <c r="E6" s="160">
        <v>118.58</v>
      </c>
      <c r="F6" s="96">
        <v>105.35</v>
      </c>
      <c r="G6" s="160">
        <v>105.35</v>
      </c>
      <c r="H6" s="96">
        <v>104.99</v>
      </c>
      <c r="I6" s="160">
        <v>104.99</v>
      </c>
      <c r="J6" s="96">
        <v>105.78</v>
      </c>
      <c r="K6" s="97">
        <v>105.78</v>
      </c>
      <c r="L6" s="96">
        <v>92.23</v>
      </c>
      <c r="M6" s="97">
        <v>92.23</v>
      </c>
      <c r="N6" s="98">
        <v>88.85</v>
      </c>
      <c r="O6" s="97">
        <v>88.85</v>
      </c>
      <c r="P6" s="98">
        <v>103.1</v>
      </c>
      <c r="Q6" s="97">
        <v>103.1</v>
      </c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95" t="s">
        <v>1218</v>
      </c>
      <c r="B7" s="96">
        <v>99.2</v>
      </c>
      <c r="C7" s="97">
        <v>99.2</v>
      </c>
      <c r="D7" s="96">
        <v>108.8</v>
      </c>
      <c r="E7" s="97">
        <v>108.8</v>
      </c>
      <c r="F7" s="96">
        <v>99.5</v>
      </c>
      <c r="G7" s="97">
        <v>99.5</v>
      </c>
      <c r="H7" s="96">
        <v>99.5</v>
      </c>
      <c r="I7" s="97">
        <v>99.5</v>
      </c>
      <c r="J7" s="96">
        <v>97.7</v>
      </c>
      <c r="K7" s="97">
        <v>97.7</v>
      </c>
      <c r="L7" s="96">
        <v>85.2</v>
      </c>
      <c r="M7" s="97">
        <v>85.2</v>
      </c>
      <c r="N7" s="98">
        <v>83.2</v>
      </c>
      <c r="O7" s="97">
        <v>83.2</v>
      </c>
      <c r="P7" s="98">
        <v>96</v>
      </c>
      <c r="Q7" s="97">
        <v>96</v>
      </c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>
      <c r="A8" s="99" t="s">
        <v>1214</v>
      </c>
      <c r="B8" s="100" t="s">
        <v>1209</v>
      </c>
      <c r="C8" s="101" t="s">
        <v>1209</v>
      </c>
      <c r="D8" s="100" t="s">
        <v>1217</v>
      </c>
      <c r="E8" s="101" t="s">
        <v>1217</v>
      </c>
      <c r="F8" s="100" t="s">
        <v>1209</v>
      </c>
      <c r="G8" s="101" t="s">
        <v>1209</v>
      </c>
      <c r="H8" s="100" t="s">
        <v>1217</v>
      </c>
      <c r="I8" s="101" t="s">
        <v>1217</v>
      </c>
      <c r="J8" s="100" t="s">
        <v>1209</v>
      </c>
      <c r="K8" s="101" t="s">
        <v>1209</v>
      </c>
      <c r="L8" s="100" t="s">
        <v>1217</v>
      </c>
      <c r="M8" s="101" t="s">
        <v>1217</v>
      </c>
      <c r="N8" s="102" t="s">
        <v>1212</v>
      </c>
      <c r="O8" s="101" t="s">
        <v>1212</v>
      </c>
      <c r="P8" s="102" t="s">
        <v>1217</v>
      </c>
      <c r="Q8" s="101" t="s">
        <v>1217</v>
      </c>
      <c r="S8" s="1"/>
      <c r="T8" s="1"/>
      <c r="U8" s="1"/>
      <c r="V8" s="1"/>
      <c r="W8" s="1"/>
      <c r="X8" s="1"/>
      <c r="Y8" s="1"/>
      <c r="Z8" s="1"/>
      <c r="AA8" s="1"/>
    </row>
    <row r="9" spans="1:27" s="16" customFormat="1" ht="24.75" customHeight="1">
      <c r="A9" s="99" t="s">
        <v>15</v>
      </c>
      <c r="B9" s="100" t="s">
        <v>1217</v>
      </c>
      <c r="C9" s="101" t="s">
        <v>1217</v>
      </c>
      <c r="D9" s="100" t="s">
        <v>1209</v>
      </c>
      <c r="E9" s="101" t="s">
        <v>1209</v>
      </c>
      <c r="F9" s="100" t="s">
        <v>1217</v>
      </c>
      <c r="G9" s="101" t="s">
        <v>1217</v>
      </c>
      <c r="H9" s="100" t="s">
        <v>1209</v>
      </c>
      <c r="I9" s="101" t="s">
        <v>1209</v>
      </c>
      <c r="J9" s="100" t="s">
        <v>1217</v>
      </c>
      <c r="K9" s="101" t="s">
        <v>1217</v>
      </c>
      <c r="L9" s="100" t="s">
        <v>1209</v>
      </c>
      <c r="M9" s="101" t="s">
        <v>1209</v>
      </c>
      <c r="N9" s="102" t="s">
        <v>1217</v>
      </c>
      <c r="O9" s="101" t="s">
        <v>1217</v>
      </c>
      <c r="P9" s="102" t="s">
        <v>1209</v>
      </c>
      <c r="Q9" s="101" t="s">
        <v>1209</v>
      </c>
      <c r="R9" s="164">
        <f>L7*39600000</f>
        <v>3373920000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s="16" customFormat="1" ht="21" customHeight="1">
      <c r="A10" s="103" t="s">
        <v>16</v>
      </c>
      <c r="B10" s="18"/>
      <c r="C10" s="19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04"/>
      <c r="O10" s="19"/>
      <c r="P10" s="104"/>
      <c r="Q10" s="19"/>
      <c r="R10" s="117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21" customFormat="1" ht="21.75" customHeight="1">
      <c r="A11" s="99" t="s">
        <v>1220</v>
      </c>
      <c r="B11" s="105">
        <v>3</v>
      </c>
      <c r="C11" s="106">
        <v>3</v>
      </c>
      <c r="D11" s="105">
        <v>3</v>
      </c>
      <c r="E11" s="106">
        <v>3</v>
      </c>
      <c r="F11" s="105">
        <v>3</v>
      </c>
      <c r="G11" s="106">
        <v>3</v>
      </c>
      <c r="H11" s="105">
        <v>3</v>
      </c>
      <c r="I11" s="106">
        <v>3</v>
      </c>
      <c r="J11" s="105">
        <v>3</v>
      </c>
      <c r="K11" s="106">
        <v>3</v>
      </c>
      <c r="L11" s="105">
        <v>2</v>
      </c>
      <c r="M11" s="106">
        <v>2</v>
      </c>
      <c r="N11" s="107">
        <v>2</v>
      </c>
      <c r="O11" s="106">
        <v>2</v>
      </c>
      <c r="P11" s="107">
        <v>3</v>
      </c>
      <c r="Q11" s="106">
        <v>3</v>
      </c>
      <c r="R11" s="118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21" customFormat="1" ht="32.25" customHeight="1">
      <c r="A12" s="108" t="s">
        <v>18</v>
      </c>
      <c r="B12" s="23" t="s">
        <v>1197</v>
      </c>
      <c r="C12" s="24" t="s">
        <v>1198</v>
      </c>
      <c r="D12" s="23" t="s">
        <v>1200</v>
      </c>
      <c r="E12" s="25" t="s">
        <v>1199</v>
      </c>
      <c r="F12" s="23" t="s">
        <v>1200</v>
      </c>
      <c r="G12" s="25" t="s">
        <v>1199</v>
      </c>
      <c r="H12" s="23" t="s">
        <v>1200</v>
      </c>
      <c r="I12" s="25" t="s">
        <v>1199</v>
      </c>
      <c r="J12" s="23" t="s">
        <v>1200</v>
      </c>
      <c r="K12" s="25" t="s">
        <v>1199</v>
      </c>
      <c r="L12" s="23" t="s">
        <v>1200</v>
      </c>
      <c r="M12" s="25" t="s">
        <v>1199</v>
      </c>
      <c r="N12" s="23" t="s">
        <v>1200</v>
      </c>
      <c r="O12" s="25" t="s">
        <v>1199</v>
      </c>
      <c r="P12" s="23" t="s">
        <v>1200</v>
      </c>
      <c r="Q12" s="25" t="s">
        <v>1199</v>
      </c>
      <c r="R12" s="118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26.25" customHeight="1">
      <c r="A13" s="109" t="s">
        <v>9</v>
      </c>
      <c r="B13" s="34">
        <v>3625</v>
      </c>
      <c r="C13" s="35">
        <v>4060</v>
      </c>
      <c r="D13" s="28">
        <v>4085</v>
      </c>
      <c r="E13" s="29">
        <v>4575</v>
      </c>
      <c r="F13" s="34">
        <v>3457</v>
      </c>
      <c r="G13" s="35">
        <v>3871</v>
      </c>
      <c r="H13" s="34">
        <v>3700</v>
      </c>
      <c r="I13" s="35">
        <v>4144</v>
      </c>
      <c r="J13" s="34">
        <v>3675</v>
      </c>
      <c r="K13" s="35">
        <v>4117</v>
      </c>
      <c r="L13" s="34">
        <v>3168</v>
      </c>
      <c r="M13" s="35">
        <v>3549</v>
      </c>
      <c r="N13" s="34">
        <v>3124</v>
      </c>
      <c r="O13" s="35">
        <v>3499</v>
      </c>
      <c r="P13" s="34">
        <v>3777</v>
      </c>
      <c r="Q13" s="35">
        <v>4231</v>
      </c>
      <c r="R13" s="116" t="s">
        <v>503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s="33" customFormat="1" ht="26.25" customHeight="1">
      <c r="A14" s="109" t="s">
        <v>11</v>
      </c>
      <c r="B14" s="34">
        <v>3660</v>
      </c>
      <c r="C14" s="35">
        <v>4100</v>
      </c>
      <c r="D14" s="290" t="s">
        <v>35</v>
      </c>
      <c r="E14" s="291"/>
      <c r="F14" s="34">
        <v>3457</v>
      </c>
      <c r="G14" s="35">
        <v>3871</v>
      </c>
      <c r="H14" s="34">
        <v>3994</v>
      </c>
      <c r="I14" s="35">
        <v>4473</v>
      </c>
      <c r="J14" s="34">
        <v>3675</v>
      </c>
      <c r="K14" s="35">
        <v>4117</v>
      </c>
      <c r="L14" s="28">
        <v>3236</v>
      </c>
      <c r="M14" s="29">
        <v>3624</v>
      </c>
      <c r="N14" s="34">
        <v>3190</v>
      </c>
      <c r="O14" s="35">
        <v>3573</v>
      </c>
      <c r="P14" s="34">
        <v>3853</v>
      </c>
      <c r="Q14" s="35">
        <v>4316</v>
      </c>
      <c r="R14" s="116" t="s">
        <v>664</v>
      </c>
      <c r="S14" s="32"/>
      <c r="T14" s="32"/>
      <c r="U14" s="32"/>
      <c r="V14" s="32"/>
      <c r="W14" s="32"/>
      <c r="X14" s="32"/>
      <c r="Y14" s="32"/>
      <c r="Z14" s="32"/>
      <c r="AA14" s="32"/>
    </row>
    <row r="15" spans="1:27" s="33" customFormat="1" ht="26.25" customHeight="1">
      <c r="A15" s="109" t="s">
        <v>22</v>
      </c>
      <c r="B15" s="34"/>
      <c r="C15" s="35"/>
      <c r="D15" s="28"/>
      <c r="E15" s="29"/>
      <c r="F15" s="34"/>
      <c r="G15" s="35"/>
      <c r="H15" s="28"/>
      <c r="I15" s="29"/>
      <c r="J15" s="34"/>
      <c r="K15" s="35"/>
      <c r="L15" s="28"/>
      <c r="M15" s="29"/>
      <c r="N15" s="34"/>
      <c r="O15" s="35"/>
      <c r="P15" s="34"/>
      <c r="Q15" s="35"/>
      <c r="R15" s="116"/>
      <c r="S15" s="32"/>
      <c r="T15" s="32"/>
      <c r="U15" s="32"/>
      <c r="V15" s="32"/>
      <c r="W15" s="32"/>
      <c r="X15" s="32"/>
      <c r="Y15" s="32"/>
      <c r="Z15" s="32"/>
      <c r="AA15" s="32"/>
    </row>
    <row r="16" spans="1:27" s="33" customFormat="1" ht="26.25" customHeight="1">
      <c r="A16" s="109" t="s">
        <v>23</v>
      </c>
      <c r="B16" s="34">
        <v>3678</v>
      </c>
      <c r="C16" s="35">
        <v>4120</v>
      </c>
      <c r="D16" s="28">
        <v>4242</v>
      </c>
      <c r="E16" s="29">
        <v>4751</v>
      </c>
      <c r="F16" s="34">
        <v>3510</v>
      </c>
      <c r="G16" s="35">
        <v>3932</v>
      </c>
      <c r="H16" s="28">
        <v>3843</v>
      </c>
      <c r="I16" s="29">
        <v>4305</v>
      </c>
      <c r="J16" s="34">
        <v>3728</v>
      </c>
      <c r="K16" s="35">
        <v>4176</v>
      </c>
      <c r="L16" s="28">
        <v>3291</v>
      </c>
      <c r="M16" s="29">
        <v>3686</v>
      </c>
      <c r="N16" s="34">
        <v>3244</v>
      </c>
      <c r="O16" s="35">
        <v>3633</v>
      </c>
      <c r="P16" s="28">
        <v>3916</v>
      </c>
      <c r="Q16" s="29">
        <v>4386</v>
      </c>
      <c r="R16" s="116" t="s">
        <v>503</v>
      </c>
      <c r="S16" s="32"/>
      <c r="T16" s="32"/>
      <c r="U16" s="32"/>
      <c r="V16" s="32"/>
      <c r="W16" s="32"/>
      <c r="X16" s="32"/>
      <c r="Y16" s="32"/>
      <c r="Z16" s="32"/>
      <c r="AA16" s="32"/>
    </row>
    <row r="17" spans="1:27" s="33" customFormat="1" ht="26.25" customHeight="1">
      <c r="A17" s="109" t="s">
        <v>24</v>
      </c>
      <c r="B17" s="34"/>
      <c r="C17" s="35"/>
      <c r="D17" s="28"/>
      <c r="E17" s="29"/>
      <c r="F17" s="34"/>
      <c r="G17" s="35"/>
      <c r="H17" s="28"/>
      <c r="I17" s="29"/>
      <c r="J17" s="34"/>
      <c r="K17" s="35"/>
      <c r="L17" s="28"/>
      <c r="M17" s="28"/>
      <c r="N17" s="35">
        <v>3205</v>
      </c>
      <c r="O17" s="34">
        <v>3589</v>
      </c>
      <c r="P17" s="28">
        <v>3871</v>
      </c>
      <c r="Q17" s="29">
        <v>4335</v>
      </c>
      <c r="R17" s="116"/>
      <c r="S17" s="32"/>
      <c r="T17" s="32"/>
      <c r="U17" s="32"/>
      <c r="V17" s="32"/>
      <c r="W17" s="32"/>
      <c r="X17" s="32"/>
      <c r="Y17" s="32"/>
      <c r="Z17" s="32"/>
      <c r="AA17" s="32"/>
    </row>
    <row r="18" spans="1:27" s="33" customFormat="1" ht="26.25" customHeight="1">
      <c r="A18" s="110">
        <v>17</v>
      </c>
      <c r="B18" s="34"/>
      <c r="C18" s="35"/>
      <c r="D18" s="28">
        <v>4348</v>
      </c>
      <c r="E18" s="29">
        <v>4869</v>
      </c>
      <c r="F18" s="28"/>
      <c r="G18" s="29"/>
      <c r="H18" s="28">
        <v>3940</v>
      </c>
      <c r="I18" s="29">
        <v>4413</v>
      </c>
      <c r="J18" s="34"/>
      <c r="K18" s="35"/>
      <c r="L18" s="28">
        <v>3374</v>
      </c>
      <c r="M18" s="29">
        <v>3779</v>
      </c>
      <c r="N18" s="28">
        <v>3325</v>
      </c>
      <c r="O18" s="29">
        <v>3724</v>
      </c>
      <c r="P18" s="28">
        <v>4009</v>
      </c>
      <c r="Q18" s="29">
        <v>4490</v>
      </c>
      <c r="R18" s="116"/>
      <c r="S18" s="32"/>
      <c r="T18" s="32"/>
      <c r="V18" s="32"/>
      <c r="W18" s="32"/>
      <c r="X18" s="32"/>
      <c r="Y18" s="32"/>
      <c r="Z18" s="32"/>
      <c r="AA18" s="32"/>
    </row>
    <row r="19" spans="1:27" s="41" customFormat="1" ht="26.25" customHeight="1">
      <c r="A19" s="110">
        <v>18</v>
      </c>
      <c r="B19" s="28">
        <v>3714</v>
      </c>
      <c r="C19" s="29">
        <v>4160</v>
      </c>
      <c r="D19" s="28">
        <v>4261</v>
      </c>
      <c r="E19" s="29">
        <v>4773</v>
      </c>
      <c r="F19" s="34">
        <v>3528</v>
      </c>
      <c r="G19" s="35">
        <v>3952</v>
      </c>
      <c r="H19" s="28">
        <v>3861</v>
      </c>
      <c r="I19" s="29">
        <v>4325</v>
      </c>
      <c r="J19" s="28">
        <v>3746</v>
      </c>
      <c r="K19" s="29">
        <v>4195</v>
      </c>
      <c r="L19" s="28">
        <v>3306</v>
      </c>
      <c r="M19" s="29">
        <v>3703</v>
      </c>
      <c r="N19" s="28">
        <v>3259</v>
      </c>
      <c r="O19" s="29">
        <v>3650</v>
      </c>
      <c r="P19" s="28">
        <v>3933</v>
      </c>
      <c r="Q19" s="29">
        <v>4405</v>
      </c>
      <c r="R19" s="116" t="s">
        <v>503</v>
      </c>
      <c r="U19" s="32"/>
    </row>
    <row r="20" spans="1:27" s="41" customFormat="1" ht="26.25" customHeight="1">
      <c r="A20" s="110">
        <v>21</v>
      </c>
      <c r="B20" s="34">
        <v>3714</v>
      </c>
      <c r="C20" s="35">
        <v>4160</v>
      </c>
      <c r="D20" s="28">
        <v>4320</v>
      </c>
      <c r="E20" s="29">
        <v>4839</v>
      </c>
      <c r="F20" s="34">
        <v>3546</v>
      </c>
      <c r="G20" s="35">
        <v>3972</v>
      </c>
      <c r="H20" s="28">
        <v>3915</v>
      </c>
      <c r="I20" s="29">
        <v>4385</v>
      </c>
      <c r="J20" s="34">
        <v>3763</v>
      </c>
      <c r="K20" s="35">
        <v>4215</v>
      </c>
      <c r="L20" s="28">
        <v>3352</v>
      </c>
      <c r="M20" s="29">
        <v>3755</v>
      </c>
      <c r="N20" s="28">
        <v>3304</v>
      </c>
      <c r="O20" s="29">
        <v>3700</v>
      </c>
      <c r="P20" s="28">
        <v>3985</v>
      </c>
      <c r="Q20" s="29">
        <v>4463</v>
      </c>
      <c r="R20" s="116" t="s">
        <v>504</v>
      </c>
    </row>
    <row r="21" spans="1:27" s="41" customFormat="1" ht="26.25" customHeight="1">
      <c r="A21" s="110">
        <v>22</v>
      </c>
      <c r="B21" s="34"/>
      <c r="C21" s="35"/>
      <c r="D21" s="28"/>
      <c r="E21" s="29"/>
      <c r="F21" s="34"/>
      <c r="G21" s="35"/>
      <c r="H21" s="28"/>
      <c r="I21" s="29"/>
      <c r="J21" s="34"/>
      <c r="K21" s="35"/>
      <c r="L21" s="28"/>
      <c r="M21" s="29"/>
      <c r="N21" s="28"/>
      <c r="O21" s="29"/>
      <c r="P21" s="28"/>
      <c r="Q21" s="29"/>
      <c r="R21" s="116"/>
    </row>
    <row r="22" spans="1:27" ht="26.25" customHeight="1">
      <c r="A22" s="110" t="s">
        <v>25</v>
      </c>
      <c r="B22" s="34">
        <v>3750</v>
      </c>
      <c r="C22" s="35">
        <v>4200</v>
      </c>
      <c r="D22" s="290" t="s">
        <v>37</v>
      </c>
      <c r="E22" s="291"/>
      <c r="F22" s="244">
        <v>3546</v>
      </c>
      <c r="G22" s="245">
        <v>3972</v>
      </c>
      <c r="H22" s="28">
        <v>4130</v>
      </c>
      <c r="I22" s="29">
        <v>4626</v>
      </c>
      <c r="J22" s="28">
        <v>3763</v>
      </c>
      <c r="K22" s="29">
        <v>4215</v>
      </c>
      <c r="L22" s="28">
        <v>3352</v>
      </c>
      <c r="M22" s="29">
        <v>3755</v>
      </c>
      <c r="N22" s="28">
        <v>3304</v>
      </c>
      <c r="O22" s="29">
        <v>3700</v>
      </c>
      <c r="P22" s="28">
        <v>3985</v>
      </c>
      <c r="Q22" s="29">
        <v>4463</v>
      </c>
      <c r="R22" s="116" t="s">
        <v>503</v>
      </c>
    </row>
    <row r="23" spans="1:27" ht="26.25" customHeight="1">
      <c r="A23" s="110">
        <v>28</v>
      </c>
      <c r="B23" s="28">
        <v>3750</v>
      </c>
      <c r="C23" s="29">
        <v>4200</v>
      </c>
      <c r="D23" s="290" t="s">
        <v>35</v>
      </c>
      <c r="E23" s="291"/>
      <c r="F23" s="34">
        <v>3546</v>
      </c>
      <c r="G23" s="35">
        <v>3972</v>
      </c>
      <c r="H23" s="28">
        <v>4130</v>
      </c>
      <c r="I23" s="29">
        <v>4626</v>
      </c>
      <c r="J23" s="28">
        <v>3763</v>
      </c>
      <c r="K23" s="29">
        <v>4215</v>
      </c>
      <c r="L23" s="28">
        <v>3352</v>
      </c>
      <c r="M23" s="29">
        <v>3755</v>
      </c>
      <c r="N23" s="28">
        <v>3304</v>
      </c>
      <c r="O23" s="29">
        <v>3700</v>
      </c>
      <c r="P23" s="28">
        <v>3985</v>
      </c>
      <c r="Q23" s="29">
        <v>4463</v>
      </c>
      <c r="R23" s="116" t="s">
        <v>503</v>
      </c>
    </row>
    <row r="24" spans="1:27" ht="27" customHeight="1">
      <c r="A24" s="110">
        <v>30</v>
      </c>
      <c r="B24" s="246"/>
      <c r="C24" s="246"/>
      <c r="D24" s="28"/>
      <c r="E24" s="29"/>
      <c r="F24" s="246"/>
      <c r="G24" s="246"/>
      <c r="H24" s="28"/>
      <c r="I24" s="29"/>
      <c r="J24" s="246"/>
      <c r="K24" s="246"/>
      <c r="L24" s="28"/>
      <c r="M24" s="29"/>
      <c r="N24" s="28"/>
      <c r="O24" s="29"/>
      <c r="P24" s="28"/>
      <c r="Q24" s="29"/>
    </row>
    <row r="25" spans="1:27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7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7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7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7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7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7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7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8" ht="13.8">
      <c r="R38" s="2"/>
    </row>
    <row r="39" spans="1:18" ht="13.8">
      <c r="R39" s="2"/>
    </row>
    <row r="40" spans="1:18" ht="13.8">
      <c r="R40" s="2"/>
    </row>
    <row r="41" spans="1:18" ht="13.8">
      <c r="R41" s="2"/>
    </row>
    <row r="42" spans="1:18" ht="13.8">
      <c r="R42" s="2"/>
    </row>
    <row r="43" spans="1:18" ht="13.8">
      <c r="R43" s="2"/>
    </row>
    <row r="44" spans="1:18" ht="13.8">
      <c r="R44" s="2"/>
    </row>
    <row r="45" spans="1:18" ht="13.8">
      <c r="R45" s="2"/>
    </row>
    <row r="46" spans="1:18" ht="13.8">
      <c r="K46" s="2" t="s">
        <v>1188</v>
      </c>
      <c r="R46" s="2"/>
    </row>
    <row r="47" spans="1:18" ht="13.8">
      <c r="R47" s="2"/>
    </row>
    <row r="48" spans="1:18" ht="13.8">
      <c r="R48" s="2"/>
    </row>
    <row r="49" spans="1:18" ht="13.8">
      <c r="R49" s="2"/>
    </row>
    <row r="50" spans="1:18" ht="13.8">
      <c r="R50" s="2"/>
    </row>
    <row r="51" spans="1:18" ht="13.8">
      <c r="R51" s="2"/>
    </row>
    <row r="52" spans="1:18" ht="13.8">
      <c r="R52" s="2"/>
    </row>
    <row r="53" spans="1:18" ht="13.8">
      <c r="R53" s="2"/>
    </row>
    <row r="54" spans="1:1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</sheetData>
  <mergeCells count="16">
    <mergeCell ref="B5:C5"/>
    <mergeCell ref="D5:E5"/>
    <mergeCell ref="F5:G5"/>
    <mergeCell ref="H5:I5"/>
    <mergeCell ref="J5:K5"/>
    <mergeCell ref="L5:M5"/>
    <mergeCell ref="N5:O5"/>
    <mergeCell ref="P5:Q5"/>
    <mergeCell ref="D22:E22"/>
    <mergeCell ref="D23:E23"/>
    <mergeCell ref="D14:E14"/>
    <mergeCell ref="A1:Q2"/>
    <mergeCell ref="F3:G3"/>
    <mergeCell ref="H3:J3"/>
    <mergeCell ref="N4:O4"/>
    <mergeCell ref="P4:Q4"/>
  </mergeCells>
  <phoneticPr fontId="142" type="noConversion"/>
  <pageMargins left="0.67" right="0.2" top="0.5" bottom="0.2" header="0.2" footer="0.2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9"/>
  <sheetViews>
    <sheetView zoomScale="80" zoomScaleNormal="80" workbookViewId="0">
      <pane ySplit="5" topLeftCell="A6" activePane="bottomLeft" state="frozen"/>
      <selection pane="bottomLeft" activeCell="P5" sqref="P5"/>
    </sheetView>
  </sheetViews>
  <sheetFormatPr defaultColWidth="15.109375" defaultRowHeight="15" customHeight="1"/>
  <cols>
    <col min="1" max="1" width="19.5546875" style="2" customWidth="1"/>
    <col min="2" max="15" width="11.5546875" style="2" customWidth="1"/>
    <col min="16" max="16" width="15.109375" style="116"/>
    <col min="17" max="16384" width="15.109375" style="2"/>
  </cols>
  <sheetData>
    <row r="1" spans="1:24" ht="26.25" customHeight="1">
      <c r="A1" s="282" t="s">
        <v>544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24" ht="21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24" ht="18" customHeight="1">
      <c r="A3" s="3"/>
      <c r="B3" s="4"/>
      <c r="C3" s="5"/>
      <c r="D3" s="6"/>
      <c r="E3" s="7"/>
      <c r="F3" s="271" t="s">
        <v>1</v>
      </c>
      <c r="G3" s="271"/>
      <c r="H3" s="272">
        <f ca="1">TODAY()</f>
        <v>43190</v>
      </c>
      <c r="I3" s="272"/>
      <c r="J3" s="272"/>
      <c r="K3" s="8"/>
      <c r="L3" s="8"/>
      <c r="M3" s="8"/>
      <c r="N3" s="8"/>
      <c r="O3" s="9"/>
    </row>
    <row r="4" spans="1:24" ht="20.25" customHeight="1" thickBot="1">
      <c r="A4" s="6"/>
      <c r="B4" s="4"/>
      <c r="C4" s="5"/>
      <c r="D4" s="6"/>
      <c r="E4" s="7"/>
      <c r="F4" s="7"/>
      <c r="G4" s="10"/>
      <c r="H4" s="10"/>
      <c r="I4" s="7"/>
      <c r="J4" s="7"/>
      <c r="K4" s="7"/>
      <c r="L4" s="327" t="s">
        <v>2</v>
      </c>
      <c r="M4" s="328"/>
      <c r="N4" s="329" t="s">
        <v>3</v>
      </c>
      <c r="O4" s="330"/>
    </row>
    <row r="5" spans="1:24" ht="21.75" customHeight="1">
      <c r="A5" s="94" t="s">
        <v>4</v>
      </c>
      <c r="B5" s="279" t="s">
        <v>5</v>
      </c>
      <c r="C5" s="280"/>
      <c r="D5" s="279" t="s">
        <v>6</v>
      </c>
      <c r="E5" s="280" t="s">
        <v>6</v>
      </c>
      <c r="F5" s="279" t="s">
        <v>7</v>
      </c>
      <c r="G5" s="280" t="s">
        <v>7</v>
      </c>
      <c r="H5" s="279" t="s">
        <v>8</v>
      </c>
      <c r="I5" s="280" t="s">
        <v>8</v>
      </c>
      <c r="J5" s="279" t="s">
        <v>9</v>
      </c>
      <c r="K5" s="280" t="s">
        <v>9</v>
      </c>
      <c r="L5" s="279" t="s">
        <v>10</v>
      </c>
      <c r="M5" s="280" t="s">
        <v>10</v>
      </c>
      <c r="N5" s="279" t="s">
        <v>11</v>
      </c>
      <c r="O5" s="280" t="s">
        <v>11</v>
      </c>
    </row>
    <row r="6" spans="1:24" ht="21.75" customHeight="1">
      <c r="A6" s="95" t="s">
        <v>1219</v>
      </c>
      <c r="B6" s="331">
        <v>107.93</v>
      </c>
      <c r="C6" s="332"/>
      <c r="D6" s="331">
        <v>108.21</v>
      </c>
      <c r="E6" s="332"/>
      <c r="F6" s="331">
        <v>92.2</v>
      </c>
      <c r="G6" s="332"/>
      <c r="H6" s="331">
        <v>108.21</v>
      </c>
      <c r="I6" s="332"/>
      <c r="J6" s="331">
        <v>105.78</v>
      </c>
      <c r="K6" s="332"/>
      <c r="L6" s="331">
        <v>88.85</v>
      </c>
      <c r="M6" s="332"/>
      <c r="N6" s="331">
        <v>105.96</v>
      </c>
      <c r="O6" s="332"/>
      <c r="Q6" s="1"/>
      <c r="R6" s="1"/>
      <c r="S6" s="1"/>
      <c r="T6" s="1"/>
      <c r="U6" s="1"/>
      <c r="V6" s="1"/>
      <c r="W6" s="1"/>
      <c r="X6" s="1"/>
    </row>
    <row r="7" spans="1:24" ht="21.75" customHeight="1">
      <c r="A7" s="95" t="s">
        <v>1218</v>
      </c>
      <c r="B7" s="331">
        <v>99.5</v>
      </c>
      <c r="C7" s="332"/>
      <c r="D7" s="331">
        <v>99.2</v>
      </c>
      <c r="E7" s="332">
        <v>99.2</v>
      </c>
      <c r="F7" s="331">
        <v>85.9</v>
      </c>
      <c r="G7" s="332">
        <v>85.9</v>
      </c>
      <c r="H7" s="331">
        <v>99.1</v>
      </c>
      <c r="I7" s="332">
        <v>99.1</v>
      </c>
      <c r="J7" s="331">
        <v>97.7</v>
      </c>
      <c r="K7" s="332">
        <v>97.7</v>
      </c>
      <c r="L7" s="331">
        <v>83.1</v>
      </c>
      <c r="M7" s="332">
        <v>83.1</v>
      </c>
      <c r="N7" s="331">
        <v>96</v>
      </c>
      <c r="O7" s="332">
        <v>96</v>
      </c>
      <c r="Q7" s="1"/>
      <c r="R7" s="1"/>
      <c r="S7" s="1"/>
      <c r="T7" s="1"/>
      <c r="U7" s="1"/>
      <c r="V7" s="1"/>
      <c r="W7" s="1"/>
      <c r="X7" s="1"/>
    </row>
    <row r="8" spans="1:24" ht="24.75" customHeight="1">
      <c r="A8" s="99" t="s">
        <v>1214</v>
      </c>
      <c r="B8" s="333" t="s">
        <v>1217</v>
      </c>
      <c r="C8" s="334"/>
      <c r="D8" s="333" t="s">
        <v>1209</v>
      </c>
      <c r="E8" s="334" t="s">
        <v>500</v>
      </c>
      <c r="F8" s="333" t="s">
        <v>1217</v>
      </c>
      <c r="G8" s="334" t="s">
        <v>501</v>
      </c>
      <c r="H8" s="333" t="s">
        <v>1209</v>
      </c>
      <c r="I8" s="334" t="s">
        <v>500</v>
      </c>
      <c r="J8" s="333" t="s">
        <v>1217</v>
      </c>
      <c r="K8" s="334" t="s">
        <v>501</v>
      </c>
      <c r="L8" s="333" t="s">
        <v>1209</v>
      </c>
      <c r="M8" s="334" t="s">
        <v>500</v>
      </c>
      <c r="N8" s="333" t="s">
        <v>1212</v>
      </c>
      <c r="O8" s="334" t="s">
        <v>502</v>
      </c>
      <c r="Q8" s="1"/>
      <c r="R8" s="1"/>
      <c r="S8" s="1"/>
      <c r="T8" s="1"/>
      <c r="U8" s="1"/>
      <c r="V8" s="1"/>
      <c r="W8" s="1"/>
      <c r="X8" s="1"/>
    </row>
    <row r="9" spans="1:24" s="16" customFormat="1" ht="24.75" customHeight="1">
      <c r="A9" s="99" t="s">
        <v>15</v>
      </c>
      <c r="B9" s="333" t="s">
        <v>1209</v>
      </c>
      <c r="C9" s="334"/>
      <c r="D9" s="333" t="s">
        <v>1217</v>
      </c>
      <c r="E9" s="334" t="s">
        <v>501</v>
      </c>
      <c r="F9" s="333" t="s">
        <v>1209</v>
      </c>
      <c r="G9" s="334" t="s">
        <v>500</v>
      </c>
      <c r="H9" s="333" t="s">
        <v>1217</v>
      </c>
      <c r="I9" s="334" t="s">
        <v>501</v>
      </c>
      <c r="J9" s="333" t="s">
        <v>1209</v>
      </c>
      <c r="K9" s="334" t="s">
        <v>500</v>
      </c>
      <c r="L9" s="333" t="s">
        <v>1217</v>
      </c>
      <c r="M9" s="334" t="s">
        <v>501</v>
      </c>
      <c r="N9" s="333" t="s">
        <v>1217</v>
      </c>
      <c r="O9" s="334" t="s">
        <v>501</v>
      </c>
      <c r="P9" s="117"/>
      <c r="Q9" s="14"/>
      <c r="R9" s="14"/>
      <c r="S9" s="14"/>
      <c r="T9" s="14"/>
      <c r="U9" s="14"/>
      <c r="V9" s="14"/>
      <c r="W9" s="14"/>
      <c r="X9" s="14"/>
    </row>
    <row r="10" spans="1:24" s="16" customFormat="1" ht="21" customHeight="1">
      <c r="A10" s="103" t="s">
        <v>16</v>
      </c>
      <c r="B10" s="257"/>
      <c r="C10" s="258"/>
      <c r="D10" s="257" t="s">
        <v>17</v>
      </c>
      <c r="E10" s="258" t="s">
        <v>17</v>
      </c>
      <c r="F10" s="257"/>
      <c r="G10" s="258"/>
      <c r="H10" s="257"/>
      <c r="I10" s="258"/>
      <c r="J10" s="257" t="s">
        <v>17</v>
      </c>
      <c r="K10" s="258" t="s">
        <v>17</v>
      </c>
      <c r="L10" s="257"/>
      <c r="M10" s="258"/>
      <c r="N10" s="257" t="s">
        <v>17</v>
      </c>
      <c r="O10" s="258" t="s">
        <v>17</v>
      </c>
      <c r="P10" s="117"/>
      <c r="Q10" s="14"/>
      <c r="R10" s="14"/>
      <c r="S10" s="14"/>
      <c r="T10" s="14"/>
      <c r="U10" s="14"/>
      <c r="V10" s="14"/>
      <c r="W10" s="14"/>
      <c r="X10" s="14"/>
    </row>
    <row r="11" spans="1:24" s="21" customFormat="1" ht="21.75" customHeight="1">
      <c r="A11" s="99" t="s">
        <v>1220</v>
      </c>
      <c r="B11" s="335">
        <v>3</v>
      </c>
      <c r="C11" s="336"/>
      <c r="D11" s="335">
        <v>3</v>
      </c>
      <c r="E11" s="336">
        <v>3</v>
      </c>
      <c r="F11" s="335">
        <v>2</v>
      </c>
      <c r="G11" s="336">
        <v>2</v>
      </c>
      <c r="H11" s="335">
        <v>3</v>
      </c>
      <c r="I11" s="336">
        <v>3</v>
      </c>
      <c r="J11" s="335">
        <v>3</v>
      </c>
      <c r="K11" s="336">
        <v>3</v>
      </c>
      <c r="L11" s="335">
        <v>2</v>
      </c>
      <c r="M11" s="336">
        <v>2</v>
      </c>
      <c r="N11" s="335">
        <v>3</v>
      </c>
      <c r="O11" s="336">
        <v>3</v>
      </c>
      <c r="P11" s="118"/>
      <c r="Q11" s="20"/>
      <c r="R11" s="20"/>
      <c r="S11" s="20"/>
      <c r="T11" s="20"/>
      <c r="U11" s="20"/>
      <c r="V11" s="20"/>
      <c r="W11" s="20"/>
      <c r="X11" s="20"/>
    </row>
    <row r="12" spans="1:24" s="21" customFormat="1" ht="32.25" customHeight="1">
      <c r="A12" s="108" t="s">
        <v>18</v>
      </c>
      <c r="B12" s="23" t="s">
        <v>1200</v>
      </c>
      <c r="C12" s="24" t="s">
        <v>1199</v>
      </c>
      <c r="D12" s="23" t="s">
        <v>1200</v>
      </c>
      <c r="E12" s="24" t="s">
        <v>1199</v>
      </c>
      <c r="F12" s="23" t="s">
        <v>1200</v>
      </c>
      <c r="G12" s="24" t="s">
        <v>1199</v>
      </c>
      <c r="H12" s="23" t="s">
        <v>1200</v>
      </c>
      <c r="I12" s="24" t="s">
        <v>1199</v>
      </c>
      <c r="J12" s="23" t="s">
        <v>1200</v>
      </c>
      <c r="K12" s="24" t="s">
        <v>1199</v>
      </c>
      <c r="L12" s="23" t="s">
        <v>1200</v>
      </c>
      <c r="M12" s="24" t="s">
        <v>1199</v>
      </c>
      <c r="N12" s="23" t="s">
        <v>1200</v>
      </c>
      <c r="O12" s="24" t="s">
        <v>1199</v>
      </c>
      <c r="P12" s="118"/>
      <c r="Q12" s="20"/>
      <c r="R12" s="20"/>
      <c r="S12" s="20"/>
      <c r="T12" s="20"/>
      <c r="U12" s="20"/>
      <c r="V12" s="20"/>
      <c r="W12" s="20"/>
      <c r="X12" s="20"/>
    </row>
    <row r="13" spans="1:24" s="33" customFormat="1" ht="26.25" customHeight="1">
      <c r="A13" s="109" t="s">
        <v>20</v>
      </c>
      <c r="B13" s="34">
        <v>3743</v>
      </c>
      <c r="C13" s="35">
        <v>4192</v>
      </c>
      <c r="D13" s="34">
        <v>3607</v>
      </c>
      <c r="E13" s="35">
        <v>4040</v>
      </c>
      <c r="F13" s="34">
        <v>3170</v>
      </c>
      <c r="G13" s="35">
        <v>3550</v>
      </c>
      <c r="H13" s="34">
        <v>3425</v>
      </c>
      <c r="I13" s="35">
        <v>3836</v>
      </c>
      <c r="J13" s="34">
        <v>3816</v>
      </c>
      <c r="K13" s="35">
        <v>4274</v>
      </c>
      <c r="L13" s="34">
        <v>2902</v>
      </c>
      <c r="M13" s="35">
        <v>3250</v>
      </c>
      <c r="N13" s="34">
        <v>3560</v>
      </c>
      <c r="O13" s="35">
        <v>3987</v>
      </c>
      <c r="P13" s="41" t="s">
        <v>545</v>
      </c>
      <c r="Q13" s="32"/>
      <c r="R13" s="32"/>
      <c r="S13" s="32"/>
      <c r="T13" s="32"/>
      <c r="U13" s="32"/>
      <c r="V13" s="32"/>
      <c r="W13" s="32"/>
      <c r="X13" s="32"/>
    </row>
    <row r="14" spans="1:24" s="33" customFormat="1" ht="26.25" customHeight="1">
      <c r="A14" s="109" t="s">
        <v>9</v>
      </c>
      <c r="B14" s="28">
        <v>3636</v>
      </c>
      <c r="C14" s="29">
        <v>4072</v>
      </c>
      <c r="D14" s="28">
        <v>3607</v>
      </c>
      <c r="E14" s="29">
        <v>4040</v>
      </c>
      <c r="F14" s="28">
        <v>3139</v>
      </c>
      <c r="G14" s="29">
        <v>3515</v>
      </c>
      <c r="H14" s="28">
        <v>3425</v>
      </c>
      <c r="I14" s="29">
        <v>3836</v>
      </c>
      <c r="J14" s="28">
        <v>3781</v>
      </c>
      <c r="K14" s="29">
        <v>4235</v>
      </c>
      <c r="L14" s="28">
        <v>2902</v>
      </c>
      <c r="M14" s="29">
        <v>3250</v>
      </c>
      <c r="N14" s="28">
        <v>3525</v>
      </c>
      <c r="O14" s="29">
        <v>3948</v>
      </c>
      <c r="P14" s="41" t="s">
        <v>36</v>
      </c>
      <c r="Q14" s="32"/>
      <c r="R14" s="32"/>
      <c r="S14" s="32"/>
      <c r="T14" s="32"/>
      <c r="U14" s="32"/>
      <c r="V14" s="32"/>
      <c r="W14" s="32"/>
      <c r="X14" s="32"/>
    </row>
    <row r="15" spans="1:24" s="33" customFormat="1" ht="26.25" customHeight="1">
      <c r="A15" s="109" t="s">
        <v>10</v>
      </c>
      <c r="B15" s="28">
        <v>3672</v>
      </c>
      <c r="C15" s="29">
        <v>4112</v>
      </c>
      <c r="D15" s="34">
        <v>3607</v>
      </c>
      <c r="E15" s="35">
        <v>4040</v>
      </c>
      <c r="F15" s="28"/>
      <c r="G15" s="29"/>
      <c r="H15" s="34">
        <v>3425</v>
      </c>
      <c r="I15" s="35">
        <v>3836</v>
      </c>
      <c r="J15" s="34">
        <v>3816</v>
      </c>
      <c r="K15" s="35">
        <v>4274</v>
      </c>
      <c r="L15" s="34">
        <v>2902</v>
      </c>
      <c r="M15" s="35">
        <v>3250</v>
      </c>
      <c r="N15" s="34">
        <v>3560</v>
      </c>
      <c r="O15" s="35">
        <v>3987</v>
      </c>
      <c r="P15" s="41" t="s">
        <v>664</v>
      </c>
      <c r="Q15" s="32"/>
      <c r="R15" s="32"/>
      <c r="S15" s="32"/>
      <c r="T15" s="32"/>
      <c r="U15" s="32"/>
      <c r="V15" s="32"/>
      <c r="W15" s="32"/>
      <c r="X15" s="32"/>
    </row>
    <row r="16" spans="1:24" s="33" customFormat="1" ht="26.25" customHeight="1">
      <c r="A16" s="109" t="s">
        <v>21</v>
      </c>
      <c r="B16" s="28">
        <v>3636</v>
      </c>
      <c r="C16" s="29">
        <v>4072</v>
      </c>
      <c r="D16" s="34">
        <v>3607</v>
      </c>
      <c r="E16" s="35">
        <v>4040</v>
      </c>
      <c r="F16" s="28">
        <v>3139</v>
      </c>
      <c r="G16" s="29">
        <v>3515</v>
      </c>
      <c r="H16" s="34">
        <v>3425</v>
      </c>
      <c r="I16" s="35">
        <v>3836</v>
      </c>
      <c r="J16" s="34">
        <v>3781</v>
      </c>
      <c r="K16" s="35">
        <v>4235</v>
      </c>
      <c r="L16" s="34">
        <v>2902</v>
      </c>
      <c r="M16" s="35">
        <v>3250</v>
      </c>
      <c r="N16" s="28">
        <v>3525</v>
      </c>
      <c r="O16" s="29">
        <v>3948</v>
      </c>
      <c r="P16" s="41" t="s">
        <v>545</v>
      </c>
      <c r="Q16" s="32"/>
      <c r="R16" s="32"/>
      <c r="S16" s="32"/>
      <c r="T16" s="32"/>
      <c r="U16" s="32"/>
      <c r="V16" s="32"/>
      <c r="W16" s="32"/>
      <c r="X16" s="32"/>
    </row>
    <row r="17" spans="1:24" s="33" customFormat="1" ht="26.25" customHeight="1">
      <c r="A17" s="109" t="s">
        <v>11</v>
      </c>
      <c r="B17" s="28">
        <v>3743</v>
      </c>
      <c r="C17" s="29">
        <v>4192</v>
      </c>
      <c r="D17" s="34">
        <v>3607</v>
      </c>
      <c r="E17" s="35">
        <v>4040</v>
      </c>
      <c r="F17" s="28"/>
      <c r="G17" s="29"/>
      <c r="H17" s="34">
        <v>3425</v>
      </c>
      <c r="I17" s="35">
        <v>3836</v>
      </c>
      <c r="J17" s="28">
        <v>3816</v>
      </c>
      <c r="K17" s="29">
        <v>4274</v>
      </c>
      <c r="L17" s="28">
        <v>2902</v>
      </c>
      <c r="M17" s="29">
        <v>3250</v>
      </c>
      <c r="N17" s="34">
        <v>3560</v>
      </c>
      <c r="O17" s="35">
        <v>3987</v>
      </c>
      <c r="P17" s="41" t="s">
        <v>545</v>
      </c>
      <c r="Q17" s="32"/>
      <c r="R17" s="32"/>
      <c r="S17" s="32"/>
      <c r="T17" s="32"/>
      <c r="U17" s="32"/>
      <c r="V17" s="32"/>
      <c r="W17" s="32"/>
      <c r="X17" s="32"/>
    </row>
    <row r="18" spans="1:24" s="33" customFormat="1" ht="26.25" customHeight="1">
      <c r="A18" s="109" t="s">
        <v>22</v>
      </c>
      <c r="B18" s="28">
        <v>3672</v>
      </c>
      <c r="C18" s="29">
        <v>4112</v>
      </c>
      <c r="D18" s="28">
        <v>3607</v>
      </c>
      <c r="E18" s="29">
        <v>4040</v>
      </c>
      <c r="F18" s="28">
        <v>3170</v>
      </c>
      <c r="G18" s="29">
        <v>3550</v>
      </c>
      <c r="H18" s="28">
        <v>3425</v>
      </c>
      <c r="I18" s="29">
        <v>3836</v>
      </c>
      <c r="J18" s="34">
        <v>3816</v>
      </c>
      <c r="K18" s="35">
        <v>4274</v>
      </c>
      <c r="L18" s="28">
        <v>2902</v>
      </c>
      <c r="M18" s="29">
        <v>3250</v>
      </c>
      <c r="N18" s="28">
        <v>3560</v>
      </c>
      <c r="O18" s="29">
        <v>3987</v>
      </c>
      <c r="P18" s="41" t="s">
        <v>545</v>
      </c>
      <c r="Q18" s="32"/>
      <c r="R18" s="32"/>
      <c r="S18" s="32"/>
      <c r="T18" s="32"/>
      <c r="U18" s="32"/>
      <c r="V18" s="32"/>
      <c r="W18" s="32"/>
      <c r="X18" s="32"/>
    </row>
    <row r="19" spans="1:24" s="33" customFormat="1" ht="26.25" customHeight="1">
      <c r="A19" s="109">
        <v>10</v>
      </c>
      <c r="B19" s="28">
        <v>3725</v>
      </c>
      <c r="C19" s="29">
        <v>4172</v>
      </c>
      <c r="D19" s="34">
        <v>3660</v>
      </c>
      <c r="E19" s="35">
        <v>4100</v>
      </c>
      <c r="F19" s="28">
        <v>3216</v>
      </c>
      <c r="G19" s="29">
        <v>3602</v>
      </c>
      <c r="H19" s="34">
        <v>3478</v>
      </c>
      <c r="I19" s="35">
        <v>3896</v>
      </c>
      <c r="J19" s="28">
        <v>3869</v>
      </c>
      <c r="K19" s="29">
        <v>4333</v>
      </c>
      <c r="L19" s="28">
        <v>2947</v>
      </c>
      <c r="M19" s="29">
        <v>3300</v>
      </c>
      <c r="N19" s="28">
        <v>3612</v>
      </c>
      <c r="O19" s="29">
        <v>4045</v>
      </c>
      <c r="P19" s="41" t="s">
        <v>545</v>
      </c>
      <c r="Q19" s="32"/>
      <c r="R19" s="32"/>
      <c r="S19" s="32"/>
      <c r="T19" s="32"/>
      <c r="U19" s="32"/>
      <c r="V19" s="32"/>
      <c r="W19" s="32"/>
      <c r="X19" s="32"/>
    </row>
    <row r="20" spans="1:24" s="33" customFormat="1" ht="26.25" customHeight="1">
      <c r="A20" s="109" t="s">
        <v>23</v>
      </c>
      <c r="B20" s="28">
        <v>3815</v>
      </c>
      <c r="C20" s="29">
        <v>4273</v>
      </c>
      <c r="D20" s="28">
        <v>3660</v>
      </c>
      <c r="E20" s="29">
        <v>4100</v>
      </c>
      <c r="F20" s="28">
        <v>3293</v>
      </c>
      <c r="G20" s="29">
        <v>3689</v>
      </c>
      <c r="H20" s="28">
        <v>3478</v>
      </c>
      <c r="I20" s="29">
        <v>3896</v>
      </c>
      <c r="J20" s="28">
        <v>3957</v>
      </c>
      <c r="K20" s="29">
        <v>4432</v>
      </c>
      <c r="L20" s="28">
        <v>2947</v>
      </c>
      <c r="M20" s="29">
        <v>3300</v>
      </c>
      <c r="N20" s="28">
        <v>3698</v>
      </c>
      <c r="O20" s="29">
        <v>4142</v>
      </c>
      <c r="P20" s="41" t="s">
        <v>545</v>
      </c>
      <c r="Q20" s="32"/>
      <c r="S20" s="32"/>
      <c r="T20" s="32"/>
      <c r="U20" s="32"/>
      <c r="V20" s="32"/>
      <c r="W20" s="32"/>
      <c r="X20" s="32"/>
    </row>
    <row r="21" spans="1:24" s="41" customFormat="1" ht="26.25" customHeight="1">
      <c r="A21" s="109">
        <v>11</v>
      </c>
      <c r="B21" s="28">
        <v>3797</v>
      </c>
      <c r="C21" s="29">
        <v>4253</v>
      </c>
      <c r="D21" s="28">
        <v>3660</v>
      </c>
      <c r="E21" s="29">
        <v>4100</v>
      </c>
      <c r="F21" s="28">
        <v>3216</v>
      </c>
      <c r="G21" s="29">
        <v>3602</v>
      </c>
      <c r="H21" s="28">
        <v>3478</v>
      </c>
      <c r="I21" s="29">
        <v>3896</v>
      </c>
      <c r="J21" s="28">
        <v>3869</v>
      </c>
      <c r="K21" s="29">
        <v>4333</v>
      </c>
      <c r="L21" s="34">
        <v>2947</v>
      </c>
      <c r="M21" s="35">
        <v>3300</v>
      </c>
      <c r="N21" s="34">
        <v>3612</v>
      </c>
      <c r="O21" s="35">
        <v>4045</v>
      </c>
      <c r="P21" s="41" t="s">
        <v>545</v>
      </c>
    </row>
    <row r="22" spans="1:24" s="41" customFormat="1" ht="26.25" customHeight="1">
      <c r="A22" s="109" t="s">
        <v>659</v>
      </c>
      <c r="B22" s="28">
        <v>3689</v>
      </c>
      <c r="C22" s="29">
        <v>4132</v>
      </c>
      <c r="D22" s="34">
        <v>3535</v>
      </c>
      <c r="E22" s="35">
        <v>3960</v>
      </c>
      <c r="F22" s="34">
        <v>3185</v>
      </c>
      <c r="G22" s="35">
        <v>3567</v>
      </c>
      <c r="H22" s="34">
        <v>3354</v>
      </c>
      <c r="I22" s="35">
        <v>3756</v>
      </c>
      <c r="J22" s="28">
        <v>3834</v>
      </c>
      <c r="K22" s="29">
        <v>4294</v>
      </c>
      <c r="L22" s="34">
        <v>2842</v>
      </c>
      <c r="M22" s="35">
        <v>3183</v>
      </c>
      <c r="N22" s="34">
        <v>3577</v>
      </c>
      <c r="O22" s="35">
        <v>4006</v>
      </c>
      <c r="P22" s="41" t="s">
        <v>545</v>
      </c>
    </row>
    <row r="23" spans="1:24" s="41" customFormat="1" ht="26.25" customHeight="1">
      <c r="A23" s="109" t="s">
        <v>24</v>
      </c>
      <c r="B23" s="28">
        <v>3689</v>
      </c>
      <c r="C23" s="29">
        <v>4132</v>
      </c>
      <c r="D23" s="34">
        <v>3535</v>
      </c>
      <c r="E23" s="35">
        <v>3960</v>
      </c>
      <c r="F23" s="28">
        <v>3185</v>
      </c>
      <c r="G23" s="29">
        <v>3567</v>
      </c>
      <c r="H23" s="34">
        <v>3354</v>
      </c>
      <c r="I23" s="35">
        <v>3756</v>
      </c>
      <c r="J23" s="28">
        <v>3834</v>
      </c>
      <c r="K23" s="29">
        <v>4294</v>
      </c>
      <c r="L23" s="28">
        <v>2842</v>
      </c>
      <c r="M23" s="29">
        <v>3183</v>
      </c>
      <c r="N23" s="34">
        <v>3577</v>
      </c>
      <c r="O23" s="35">
        <v>4006</v>
      </c>
      <c r="P23" s="41" t="s">
        <v>664</v>
      </c>
    </row>
    <row r="24" spans="1:24" ht="26.25" customHeight="1">
      <c r="A24" s="109">
        <v>15</v>
      </c>
      <c r="B24" s="28">
        <v>3743</v>
      </c>
      <c r="C24" s="29">
        <v>4192</v>
      </c>
      <c r="D24" s="28">
        <v>3678</v>
      </c>
      <c r="E24" s="29">
        <v>4120</v>
      </c>
      <c r="F24" s="28">
        <v>3232</v>
      </c>
      <c r="G24" s="29">
        <v>3619</v>
      </c>
      <c r="H24" s="28">
        <v>3496</v>
      </c>
      <c r="I24" s="29">
        <v>3916</v>
      </c>
      <c r="J24" s="28">
        <v>3887</v>
      </c>
      <c r="K24" s="29">
        <v>4353</v>
      </c>
      <c r="L24" s="28">
        <v>2962</v>
      </c>
      <c r="M24" s="29">
        <v>3317</v>
      </c>
      <c r="N24" s="28">
        <v>3629</v>
      </c>
      <c r="O24" s="29">
        <v>4064</v>
      </c>
      <c r="P24" s="41" t="s">
        <v>36</v>
      </c>
    </row>
    <row r="25" spans="1:24" ht="26.25" customHeight="1">
      <c r="A25" s="109" t="s">
        <v>660</v>
      </c>
      <c r="B25" s="28">
        <v>3904</v>
      </c>
      <c r="C25" s="29">
        <v>4373</v>
      </c>
      <c r="D25" s="34">
        <v>3678</v>
      </c>
      <c r="E25" s="35">
        <v>4120</v>
      </c>
      <c r="F25" s="28">
        <v>3309</v>
      </c>
      <c r="G25" s="29">
        <v>3706</v>
      </c>
      <c r="H25" s="35">
        <v>3496</v>
      </c>
      <c r="I25" s="34">
        <v>3916</v>
      </c>
      <c r="J25" s="28">
        <v>3974</v>
      </c>
      <c r="K25" s="29">
        <v>4451</v>
      </c>
      <c r="L25" s="28">
        <v>2962</v>
      </c>
      <c r="M25" s="29">
        <v>3317</v>
      </c>
      <c r="N25" s="28">
        <v>3715</v>
      </c>
      <c r="O25" s="29">
        <v>4161</v>
      </c>
      <c r="P25" s="116" t="s">
        <v>545</v>
      </c>
    </row>
    <row r="26" spans="1:24" ht="26.25" customHeight="1">
      <c r="A26" s="110">
        <v>17</v>
      </c>
      <c r="B26" s="28">
        <v>3743</v>
      </c>
      <c r="C26" s="29">
        <v>4192</v>
      </c>
      <c r="D26" s="34">
        <v>3678</v>
      </c>
      <c r="E26" s="35">
        <v>4120</v>
      </c>
      <c r="F26" s="28">
        <v>3232</v>
      </c>
      <c r="G26" s="29">
        <v>3619</v>
      </c>
      <c r="H26" s="28">
        <v>3496</v>
      </c>
      <c r="I26" s="29">
        <v>3916</v>
      </c>
      <c r="J26" s="28">
        <v>3887</v>
      </c>
      <c r="K26" s="29">
        <v>4353</v>
      </c>
      <c r="L26" s="34">
        <v>2962</v>
      </c>
      <c r="M26" s="35">
        <v>3317</v>
      </c>
      <c r="N26" s="28">
        <v>3629</v>
      </c>
      <c r="O26" s="29">
        <v>4064</v>
      </c>
      <c r="P26" s="116" t="s">
        <v>545</v>
      </c>
    </row>
    <row r="27" spans="1:24" ht="26.25" customHeight="1">
      <c r="A27" s="110" t="s">
        <v>661</v>
      </c>
      <c r="B27" s="28"/>
      <c r="C27" s="29"/>
      <c r="D27" s="34">
        <v>3678</v>
      </c>
      <c r="E27" s="35">
        <v>4120</v>
      </c>
      <c r="F27" s="28">
        <v>3309</v>
      </c>
      <c r="G27" s="29">
        <v>3706</v>
      </c>
      <c r="H27" s="34">
        <v>3496</v>
      </c>
      <c r="I27" s="35">
        <v>3916</v>
      </c>
      <c r="J27" s="28"/>
      <c r="K27" s="29"/>
      <c r="L27" s="28">
        <v>2962</v>
      </c>
      <c r="M27" s="29">
        <v>3317</v>
      </c>
      <c r="N27" s="34">
        <v>3715</v>
      </c>
      <c r="O27" s="35">
        <v>4161</v>
      </c>
      <c r="P27" s="116" t="s">
        <v>545</v>
      </c>
    </row>
    <row r="28" spans="1:24" ht="27" customHeight="1">
      <c r="A28" s="110">
        <v>19</v>
      </c>
      <c r="B28" s="28">
        <v>3743</v>
      </c>
      <c r="C28" s="29">
        <v>4192</v>
      </c>
      <c r="D28" s="28">
        <v>3678</v>
      </c>
      <c r="E28" s="29">
        <v>4120</v>
      </c>
      <c r="F28" s="28">
        <v>3232</v>
      </c>
      <c r="G28" s="29">
        <v>3619</v>
      </c>
      <c r="H28" s="34">
        <v>3496</v>
      </c>
      <c r="I28" s="35">
        <v>3916</v>
      </c>
      <c r="J28" s="28">
        <v>3887</v>
      </c>
      <c r="K28" s="29">
        <v>4353</v>
      </c>
      <c r="L28" s="34">
        <v>2962</v>
      </c>
      <c r="M28" s="35">
        <v>3317</v>
      </c>
      <c r="N28" s="28">
        <v>3629</v>
      </c>
      <c r="O28" s="29">
        <v>4064</v>
      </c>
      <c r="P28" s="116" t="s">
        <v>545</v>
      </c>
    </row>
    <row r="29" spans="1:24" ht="27" customHeight="1">
      <c r="A29" s="110" t="s">
        <v>662</v>
      </c>
      <c r="B29" s="28"/>
      <c r="C29" s="29"/>
      <c r="D29" s="34">
        <v>3678</v>
      </c>
      <c r="E29" s="35">
        <v>4120</v>
      </c>
      <c r="F29" s="28"/>
      <c r="G29" s="29"/>
      <c r="H29" s="35">
        <v>3496</v>
      </c>
      <c r="I29" s="35">
        <v>3916</v>
      </c>
      <c r="J29" s="28"/>
      <c r="K29" s="29"/>
      <c r="L29" s="28">
        <v>2962</v>
      </c>
      <c r="M29" s="29">
        <v>3317</v>
      </c>
      <c r="N29" s="28">
        <v>3715</v>
      </c>
      <c r="O29" s="29">
        <v>4161</v>
      </c>
      <c r="P29" s="116" t="s">
        <v>545</v>
      </c>
    </row>
    <row r="30" spans="1:24" ht="27" customHeight="1">
      <c r="A30" s="110">
        <v>21</v>
      </c>
      <c r="B30" s="28">
        <v>3886</v>
      </c>
      <c r="C30" s="29">
        <v>4353</v>
      </c>
      <c r="D30" s="28">
        <v>3696</v>
      </c>
      <c r="E30" s="29">
        <v>4140</v>
      </c>
      <c r="F30" s="28">
        <v>3355</v>
      </c>
      <c r="G30" s="29">
        <v>3758</v>
      </c>
      <c r="H30" s="34">
        <v>3514</v>
      </c>
      <c r="I30" s="35">
        <v>3936</v>
      </c>
      <c r="J30" s="28">
        <v>4027</v>
      </c>
      <c r="K30" s="29">
        <v>4510</v>
      </c>
      <c r="L30" s="34">
        <v>2977</v>
      </c>
      <c r="M30" s="35">
        <v>3334</v>
      </c>
      <c r="N30" s="34">
        <v>3767</v>
      </c>
      <c r="O30" s="35">
        <v>4219</v>
      </c>
      <c r="P30" s="116" t="s">
        <v>545</v>
      </c>
    </row>
    <row r="31" spans="1:24" ht="27" customHeight="1">
      <c r="A31" s="110">
        <v>22</v>
      </c>
      <c r="B31" s="28">
        <v>3797</v>
      </c>
      <c r="C31" s="29">
        <v>4253</v>
      </c>
      <c r="D31" s="28">
        <v>3696</v>
      </c>
      <c r="E31" s="29">
        <v>4140</v>
      </c>
      <c r="F31" s="28">
        <v>3278</v>
      </c>
      <c r="G31" s="29">
        <v>3671</v>
      </c>
      <c r="H31" s="28">
        <v>3514</v>
      </c>
      <c r="I31" s="29">
        <v>3936</v>
      </c>
      <c r="J31" s="28">
        <v>3939</v>
      </c>
      <c r="K31" s="29">
        <v>4412</v>
      </c>
      <c r="L31" s="28">
        <v>2977</v>
      </c>
      <c r="M31" s="29">
        <v>3334</v>
      </c>
      <c r="N31" s="28">
        <v>3681</v>
      </c>
      <c r="O31" s="29">
        <v>4122</v>
      </c>
      <c r="P31" s="116" t="s">
        <v>504</v>
      </c>
    </row>
    <row r="32" spans="1:24" ht="27" customHeight="1">
      <c r="A32" s="110" t="s">
        <v>736</v>
      </c>
      <c r="B32" s="28"/>
      <c r="C32" s="29"/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8"/>
      <c r="O32" s="29"/>
    </row>
    <row r="33" spans="1:16" ht="27" customHeight="1">
      <c r="A33" s="110" t="s">
        <v>25</v>
      </c>
      <c r="B33" s="28">
        <v>3958</v>
      </c>
      <c r="C33" s="29">
        <v>4433</v>
      </c>
      <c r="D33" s="34">
        <v>3696</v>
      </c>
      <c r="E33" s="35">
        <v>4140</v>
      </c>
      <c r="F33" s="28">
        <v>3355</v>
      </c>
      <c r="G33" s="29">
        <v>3758</v>
      </c>
      <c r="H33" s="34">
        <v>3514</v>
      </c>
      <c r="I33" s="35">
        <v>3936</v>
      </c>
      <c r="J33" s="28">
        <v>4027</v>
      </c>
      <c r="K33" s="29">
        <v>4510</v>
      </c>
      <c r="L33" s="34">
        <v>2977</v>
      </c>
      <c r="M33" s="35">
        <v>3334</v>
      </c>
      <c r="N33" s="28">
        <v>3767</v>
      </c>
      <c r="O33" s="29">
        <v>4219</v>
      </c>
      <c r="P33" s="116" t="s">
        <v>545</v>
      </c>
    </row>
    <row r="34" spans="1:16" ht="27" customHeight="1">
      <c r="A34" s="110">
        <v>25</v>
      </c>
      <c r="B34" s="28">
        <v>3886</v>
      </c>
      <c r="C34" s="29">
        <v>4353</v>
      </c>
      <c r="D34" s="34">
        <v>3696</v>
      </c>
      <c r="E34" s="35">
        <v>4140</v>
      </c>
      <c r="F34" s="28">
        <v>3355</v>
      </c>
      <c r="G34" s="29">
        <v>3758</v>
      </c>
      <c r="H34" s="34">
        <v>3514</v>
      </c>
      <c r="I34" s="35">
        <v>3936</v>
      </c>
      <c r="J34" s="28">
        <v>4027</v>
      </c>
      <c r="K34" s="29">
        <v>4510</v>
      </c>
      <c r="L34" s="28">
        <v>2977</v>
      </c>
      <c r="M34" s="29">
        <v>3334</v>
      </c>
      <c r="N34" s="34">
        <v>3767</v>
      </c>
      <c r="O34" s="35">
        <v>4219</v>
      </c>
      <c r="P34" s="116" t="s">
        <v>545</v>
      </c>
    </row>
    <row r="35" spans="1:16" ht="27" customHeight="1">
      <c r="A35" s="110">
        <v>26</v>
      </c>
      <c r="B35" s="28">
        <v>3797</v>
      </c>
      <c r="C35" s="29">
        <v>4253</v>
      </c>
      <c r="D35" s="34">
        <v>3696</v>
      </c>
      <c r="E35" s="35">
        <v>4140</v>
      </c>
      <c r="F35" s="28">
        <v>3278</v>
      </c>
      <c r="G35" s="29">
        <v>3671</v>
      </c>
      <c r="H35" s="28">
        <v>3514</v>
      </c>
      <c r="I35" s="29">
        <v>3936</v>
      </c>
      <c r="J35" s="28">
        <v>3939</v>
      </c>
      <c r="K35" s="29">
        <v>4412</v>
      </c>
      <c r="L35" s="28">
        <v>2977</v>
      </c>
      <c r="M35" s="29">
        <v>3334</v>
      </c>
      <c r="N35" s="28">
        <v>3681</v>
      </c>
      <c r="O35" s="29">
        <v>4122</v>
      </c>
      <c r="P35" s="116" t="s">
        <v>36</v>
      </c>
    </row>
    <row r="36" spans="1:16" ht="23.25" customHeight="1">
      <c r="A36" s="110">
        <v>27</v>
      </c>
      <c r="B36" s="28">
        <v>3797</v>
      </c>
      <c r="C36" s="29">
        <v>4253</v>
      </c>
      <c r="D36" s="34">
        <v>3696</v>
      </c>
      <c r="E36" s="35">
        <v>4140</v>
      </c>
      <c r="F36" s="28">
        <v>3278</v>
      </c>
      <c r="G36" s="29">
        <v>3671</v>
      </c>
      <c r="H36" s="34">
        <v>3514</v>
      </c>
      <c r="I36" s="35">
        <v>3936</v>
      </c>
      <c r="J36" s="28">
        <v>3939</v>
      </c>
      <c r="K36" s="29">
        <v>4412</v>
      </c>
      <c r="L36" s="34">
        <v>2977</v>
      </c>
      <c r="M36" s="35">
        <v>3334</v>
      </c>
      <c r="N36" s="28">
        <v>3681</v>
      </c>
      <c r="O36" s="29">
        <v>4122</v>
      </c>
    </row>
    <row r="37" spans="1:16" ht="24.75" customHeight="1" thickBot="1">
      <c r="A37" s="111">
        <v>29</v>
      </c>
      <c r="B37" s="44">
        <v>3797</v>
      </c>
      <c r="C37" s="46">
        <v>4253</v>
      </c>
      <c r="D37" s="42">
        <v>3696</v>
      </c>
      <c r="E37" s="43">
        <v>4140</v>
      </c>
      <c r="F37" s="44">
        <v>3278</v>
      </c>
      <c r="G37" s="46">
        <v>3671</v>
      </c>
      <c r="H37" s="28">
        <v>3514</v>
      </c>
      <c r="I37" s="29">
        <v>3936</v>
      </c>
      <c r="J37" s="44">
        <v>3939</v>
      </c>
      <c r="K37" s="46">
        <v>4412</v>
      </c>
      <c r="L37" s="42">
        <v>2977</v>
      </c>
      <c r="M37" s="43">
        <v>3334</v>
      </c>
      <c r="N37" s="28">
        <v>3681</v>
      </c>
      <c r="O37" s="29">
        <v>4122</v>
      </c>
    </row>
    <row r="38" spans="1:16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.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.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.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.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.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.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.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.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.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.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.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.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.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.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.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.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.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.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.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.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.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.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.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.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.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.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.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.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.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.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.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.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.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.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.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.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.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.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.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.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.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.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.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.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.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.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.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.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.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.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.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.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.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.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.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.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.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.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.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.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.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.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.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.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.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.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.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.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.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.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.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.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.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.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.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.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.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.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.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.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.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.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.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.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.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.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.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.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.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.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.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.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.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.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.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.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.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.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.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.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.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.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.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.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.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.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.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.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.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.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.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.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.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.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.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.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.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.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.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.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.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.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.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.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.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.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.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.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.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.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.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.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.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.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.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.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.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.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.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.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.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.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.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.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.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.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.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.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.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.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.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.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.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.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.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.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.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.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.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.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.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.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.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.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.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.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.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.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.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.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.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.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.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.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.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.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.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.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.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.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.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.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.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.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.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.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.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.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.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.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.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.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.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.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.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.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.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.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.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.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.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.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.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.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.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.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.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.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.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.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.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.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.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.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.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.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.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.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.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.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.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.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.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.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.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.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.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.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.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.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.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.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.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.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.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.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.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.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.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.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.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.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.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.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.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.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.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.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.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.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.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.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.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.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.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.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.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.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.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.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.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.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.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.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.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.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.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.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.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.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.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.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.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.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.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.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.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.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.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.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.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.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.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.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.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.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.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.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.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.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.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.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.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.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.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.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.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.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.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.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.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.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.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.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.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.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.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.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.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.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.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.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.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.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.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.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.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.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.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.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.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.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.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.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.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.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.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.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.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.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.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.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.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.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.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.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.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.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.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.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.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.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.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.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.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.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.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.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.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.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.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.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.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.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.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.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.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.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.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.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.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.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.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.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.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.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.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.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.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.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.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.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.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.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.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.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.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.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.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.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.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.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.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.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.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.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.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.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.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.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.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.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.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.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.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.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.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.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.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.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.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.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.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.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.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.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.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.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.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.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.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.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.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.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.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.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.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.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.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.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.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.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.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.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.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.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.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.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.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.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.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.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.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.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.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.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.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.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.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.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.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.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.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.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.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.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.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.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.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.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.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.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.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.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.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.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.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.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.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.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.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.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.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.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.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.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.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.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.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.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.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.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.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.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.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.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.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.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.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.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.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.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.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.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.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.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.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.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.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.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.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.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.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.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.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.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.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.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.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.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.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.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.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.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.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.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.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.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.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.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.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.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.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.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.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.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.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.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.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.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.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.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.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.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.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.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.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.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.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.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.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.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.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.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.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.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.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.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.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.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.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.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.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.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.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.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.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.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.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.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.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.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.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.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.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.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.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.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.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.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.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.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.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.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.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.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.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.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.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.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.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.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.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.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.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.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.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.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.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.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.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.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.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.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.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.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.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.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.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.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.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.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.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.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.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.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.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.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.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.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.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.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.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.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.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.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.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.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.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.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.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.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.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.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.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.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.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.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.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.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.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.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.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.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.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.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.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.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.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.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.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.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.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.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.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.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.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.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.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.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.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.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.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.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.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.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.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.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.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.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.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.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.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.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.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.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.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.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.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.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.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.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.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.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.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.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.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.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.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.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.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.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.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.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.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.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.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.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</sheetData>
  <mergeCells count="54">
    <mergeCell ref="N11:O11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A1:O2"/>
    <mergeCell ref="F3:G3"/>
    <mergeCell ref="H3:J3"/>
    <mergeCell ref="L4:M4"/>
    <mergeCell ref="N4:O4"/>
  </mergeCells>
  <phoneticPr fontId="142" type="noConversion"/>
  <pageMargins left="1.21" right="1.45" top="0.46" bottom="0.45" header="0.2" footer="0.2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6"/>
  <sheetViews>
    <sheetView topLeftCell="A202" workbookViewId="0">
      <selection activeCell="G8" sqref="G8"/>
    </sheetView>
  </sheetViews>
  <sheetFormatPr defaultColWidth="14.44140625" defaultRowHeight="15" customHeight="1"/>
  <cols>
    <col min="1" max="1" width="4.88671875" style="52" customWidth="1"/>
    <col min="2" max="2" width="12.6640625" style="52" customWidth="1"/>
    <col min="3" max="3" width="8" style="52" customWidth="1"/>
    <col min="4" max="4" width="6.33203125" style="52" customWidth="1"/>
    <col min="5" max="5" width="7.109375" style="52" customWidth="1"/>
    <col min="6" max="6" width="8" style="52" customWidth="1"/>
    <col min="7" max="7" width="6.5546875" style="52" customWidth="1"/>
    <col min="8" max="8" width="5.5546875" style="52" customWidth="1"/>
    <col min="9" max="9" width="14.5546875" style="52" customWidth="1"/>
    <col min="10" max="10" width="15.33203125" style="52" customWidth="1"/>
    <col min="11" max="11" width="16.109375" style="52" customWidth="1"/>
    <col min="12" max="12" width="13" style="52" customWidth="1"/>
    <col min="13" max="13" width="13.33203125" style="52" customWidth="1"/>
    <col min="14" max="14" width="16.109375" style="52" customWidth="1"/>
    <col min="15" max="27" width="8.6640625" style="52" customWidth="1"/>
    <col min="28" max="16384" width="14.44140625" style="52"/>
  </cols>
  <sheetData>
    <row r="1" spans="1:27" ht="58.5" customHeight="1">
      <c r="A1" s="50"/>
      <c r="B1" s="50"/>
      <c r="C1" s="50"/>
      <c r="D1" s="50"/>
      <c r="E1" s="341" t="s">
        <v>38</v>
      </c>
      <c r="F1" s="342"/>
      <c r="G1" s="342"/>
      <c r="H1" s="342"/>
      <c r="I1" s="342"/>
      <c r="J1" s="342"/>
      <c r="K1" s="342"/>
      <c r="L1" s="342"/>
      <c r="M1" s="342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8.75" customHeight="1">
      <c r="A2" s="343"/>
      <c r="B2" s="344"/>
      <c r="C2" s="344"/>
      <c r="D2" s="344"/>
      <c r="E2" s="344"/>
      <c r="F2" s="344"/>
      <c r="G2" s="344"/>
      <c r="H2" s="344"/>
      <c r="I2" s="53"/>
      <c r="J2" s="54"/>
      <c r="K2" s="345" t="s">
        <v>39</v>
      </c>
      <c r="L2" s="344"/>
      <c r="M2" s="344"/>
      <c r="N2" s="344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.75" customHeight="1">
      <c r="A3" s="346" t="s">
        <v>40</v>
      </c>
      <c r="B3" s="346" t="s">
        <v>41</v>
      </c>
      <c r="C3" s="346" t="s">
        <v>42</v>
      </c>
      <c r="D3" s="347" t="s">
        <v>43</v>
      </c>
      <c r="E3" s="347" t="s">
        <v>44</v>
      </c>
      <c r="F3" s="340" t="s">
        <v>45</v>
      </c>
      <c r="G3" s="340" t="s">
        <v>46</v>
      </c>
      <c r="H3" s="346" t="s">
        <v>47</v>
      </c>
      <c r="I3" s="346" t="s">
        <v>1201</v>
      </c>
      <c r="J3" s="340" t="s">
        <v>1202</v>
      </c>
      <c r="K3" s="340" t="s">
        <v>1203</v>
      </c>
      <c r="L3" s="337" t="s">
        <v>48</v>
      </c>
      <c r="M3" s="340" t="s">
        <v>49</v>
      </c>
      <c r="N3" s="346" t="s">
        <v>50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ht="15.75" customHeight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 ht="41.25" customHeight="1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24.75" customHeight="1">
      <c r="A6" s="57">
        <v>1</v>
      </c>
      <c r="B6" s="57" t="s">
        <v>51</v>
      </c>
      <c r="C6" s="58" t="s">
        <v>52</v>
      </c>
      <c r="D6" s="59">
        <v>97.6</v>
      </c>
      <c r="E6" s="59">
        <v>103</v>
      </c>
      <c r="F6" s="60" t="s">
        <v>1206</v>
      </c>
      <c r="G6" s="60" t="s">
        <v>1211</v>
      </c>
      <c r="H6" s="57" t="s">
        <v>53</v>
      </c>
      <c r="I6" s="61">
        <v>31281818</v>
      </c>
      <c r="J6" s="61">
        <v>29641801</v>
      </c>
      <c r="K6" s="61">
        <v>3053105455</v>
      </c>
      <c r="L6" s="62"/>
      <c r="M6" s="62"/>
      <c r="N6" s="63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24.75" customHeight="1">
      <c r="A7" s="57">
        <v>2</v>
      </c>
      <c r="B7" s="57" t="s">
        <v>54</v>
      </c>
      <c r="C7" s="58" t="s">
        <v>55</v>
      </c>
      <c r="D7" s="59">
        <v>99.5</v>
      </c>
      <c r="E7" s="59">
        <v>109.6</v>
      </c>
      <c r="F7" s="60" t="s">
        <v>1211</v>
      </c>
      <c r="G7" s="60" t="s">
        <v>1206</v>
      </c>
      <c r="H7" s="57" t="s">
        <v>53</v>
      </c>
      <c r="I7" s="61">
        <v>35150000</v>
      </c>
      <c r="J7" s="61">
        <v>31910812</v>
      </c>
      <c r="K7" s="61">
        <v>3497425000</v>
      </c>
      <c r="L7" s="62"/>
      <c r="M7" s="62"/>
      <c r="N7" s="63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24.75" customHeight="1">
      <c r="A8" s="57">
        <v>3</v>
      </c>
      <c r="B8" s="57" t="s">
        <v>56</v>
      </c>
      <c r="C8" s="58" t="s">
        <v>57</v>
      </c>
      <c r="D8" s="59">
        <v>85.9</v>
      </c>
      <c r="E8" s="59">
        <v>90.64</v>
      </c>
      <c r="F8" s="60" t="s">
        <v>1206</v>
      </c>
      <c r="G8" s="60" t="s">
        <v>1211</v>
      </c>
      <c r="H8" s="57" t="s">
        <v>58</v>
      </c>
      <c r="I8" s="61">
        <v>31281818</v>
      </c>
      <c r="J8" s="61">
        <v>29645942</v>
      </c>
      <c r="K8" s="61">
        <v>2687108182</v>
      </c>
      <c r="L8" s="62"/>
      <c r="M8" s="62"/>
      <c r="N8" s="63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ht="24.75" customHeight="1">
      <c r="A9" s="57">
        <v>4</v>
      </c>
      <c r="B9" s="57" t="s">
        <v>59</v>
      </c>
      <c r="C9" s="58" t="s">
        <v>60</v>
      </c>
      <c r="D9" s="59">
        <v>99.1</v>
      </c>
      <c r="E9" s="59">
        <v>106.35</v>
      </c>
      <c r="F9" s="60" t="s">
        <v>1211</v>
      </c>
      <c r="G9" s="60" t="s">
        <v>1206</v>
      </c>
      <c r="H9" s="57" t="s">
        <v>53</v>
      </c>
      <c r="I9" s="61">
        <v>33468182</v>
      </c>
      <c r="J9" s="61">
        <v>31186618</v>
      </c>
      <c r="K9" s="61">
        <v>3316696818</v>
      </c>
      <c r="L9" s="62"/>
      <c r="M9" s="62"/>
      <c r="N9" s="63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24.75" customHeight="1">
      <c r="A10" s="57">
        <v>5</v>
      </c>
      <c r="B10" s="57" t="s">
        <v>61</v>
      </c>
      <c r="C10" s="58" t="s">
        <v>62</v>
      </c>
      <c r="D10" s="59">
        <v>97.7</v>
      </c>
      <c r="E10" s="59">
        <v>102.11</v>
      </c>
      <c r="F10" s="60" t="s">
        <v>1208</v>
      </c>
      <c r="G10" s="60" t="s">
        <v>1211</v>
      </c>
      <c r="H10" s="57" t="s">
        <v>53</v>
      </c>
      <c r="I10" s="61">
        <v>32627273</v>
      </c>
      <c r="J10" s="61">
        <v>31218143</v>
      </c>
      <c r="K10" s="61">
        <v>3187684545</v>
      </c>
      <c r="L10" s="62"/>
      <c r="M10" s="62"/>
      <c r="N10" s="63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ht="24.75" customHeight="1">
      <c r="A11" s="57">
        <v>6</v>
      </c>
      <c r="B11" s="57" t="s">
        <v>63</v>
      </c>
      <c r="C11" s="58" t="s">
        <v>64</v>
      </c>
      <c r="D11" s="59">
        <v>83.1</v>
      </c>
      <c r="E11" s="59">
        <v>88.64</v>
      </c>
      <c r="F11" s="60" t="s">
        <v>1211</v>
      </c>
      <c r="G11" s="60" t="s">
        <v>1206</v>
      </c>
      <c r="H11" s="57" t="s">
        <v>58</v>
      </c>
      <c r="I11" s="61">
        <v>33804545</v>
      </c>
      <c r="J11" s="61">
        <v>31691761</v>
      </c>
      <c r="K11" s="61">
        <v>2809157727</v>
      </c>
      <c r="L11" s="62"/>
      <c r="M11" s="62"/>
      <c r="N11" s="6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ht="24.75" customHeight="1">
      <c r="A12" s="57">
        <v>7</v>
      </c>
      <c r="B12" s="57" t="s">
        <v>65</v>
      </c>
      <c r="C12" s="58" t="s">
        <v>66</v>
      </c>
      <c r="D12" s="59">
        <v>96</v>
      </c>
      <c r="E12" s="59">
        <v>102.87</v>
      </c>
      <c r="F12" s="60" t="s">
        <v>1208</v>
      </c>
      <c r="G12" s="60" t="s">
        <v>1206</v>
      </c>
      <c r="H12" s="57" t="s">
        <v>53</v>
      </c>
      <c r="I12" s="61">
        <v>33636364</v>
      </c>
      <c r="J12" s="61">
        <v>31390016</v>
      </c>
      <c r="K12" s="61">
        <v>3229090909</v>
      </c>
      <c r="L12" s="62"/>
      <c r="M12" s="62"/>
      <c r="N12" s="63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ht="24.75" customHeight="1">
      <c r="A13" s="57">
        <v>8</v>
      </c>
      <c r="B13" s="57" t="s">
        <v>67</v>
      </c>
      <c r="C13" s="58" t="s">
        <v>52</v>
      </c>
      <c r="D13" s="59">
        <v>97.6</v>
      </c>
      <c r="E13" s="59">
        <v>103</v>
      </c>
      <c r="F13" s="60" t="s">
        <v>1206</v>
      </c>
      <c r="G13" s="60" t="s">
        <v>1211</v>
      </c>
      <c r="H13" s="57" t="s">
        <v>53</v>
      </c>
      <c r="I13" s="61">
        <v>31954545</v>
      </c>
      <c r="J13" s="61">
        <v>30279259</v>
      </c>
      <c r="K13" s="61">
        <v>3118763636</v>
      </c>
      <c r="L13" s="62"/>
      <c r="M13" s="62"/>
      <c r="N13" s="63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24.75" customHeight="1">
      <c r="A14" s="57">
        <v>9</v>
      </c>
      <c r="B14" s="57" t="s">
        <v>68</v>
      </c>
      <c r="C14" s="58" t="s">
        <v>55</v>
      </c>
      <c r="D14" s="59">
        <v>99.5</v>
      </c>
      <c r="E14" s="59">
        <v>109.6</v>
      </c>
      <c r="F14" s="60" t="s">
        <v>1211</v>
      </c>
      <c r="G14" s="60" t="s">
        <v>1206</v>
      </c>
      <c r="H14" s="57" t="s">
        <v>53</v>
      </c>
      <c r="I14" s="61">
        <v>35822727</v>
      </c>
      <c r="J14" s="61">
        <v>32521545</v>
      </c>
      <c r="K14" s="61">
        <v>3564361364</v>
      </c>
      <c r="L14" s="62"/>
      <c r="M14" s="62"/>
      <c r="N14" s="63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ht="24.75" customHeight="1">
      <c r="A15" s="57">
        <v>10</v>
      </c>
      <c r="B15" s="57" t="s">
        <v>69</v>
      </c>
      <c r="C15" s="58" t="s">
        <v>57</v>
      </c>
      <c r="D15" s="59">
        <v>85.9</v>
      </c>
      <c r="E15" s="59">
        <v>90.64</v>
      </c>
      <c r="F15" s="60" t="s">
        <v>1206</v>
      </c>
      <c r="G15" s="60" t="s">
        <v>1211</v>
      </c>
      <c r="H15" s="57" t="s">
        <v>58</v>
      </c>
      <c r="I15" s="61">
        <v>31954545</v>
      </c>
      <c r="J15" s="61">
        <v>30283489</v>
      </c>
      <c r="K15" s="61">
        <v>2744895455</v>
      </c>
      <c r="L15" s="62"/>
      <c r="M15" s="62"/>
      <c r="N15" s="63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ht="24.75" customHeight="1">
      <c r="A16" s="57">
        <v>11</v>
      </c>
      <c r="B16" s="57" t="s">
        <v>70</v>
      </c>
      <c r="C16" s="58" t="s">
        <v>60</v>
      </c>
      <c r="D16" s="59">
        <v>99.1</v>
      </c>
      <c r="E16" s="59">
        <v>106.35</v>
      </c>
      <c r="F16" s="60" t="s">
        <v>1211</v>
      </c>
      <c r="G16" s="60" t="s">
        <v>1206</v>
      </c>
      <c r="H16" s="57" t="s">
        <v>53</v>
      </c>
      <c r="I16" s="61">
        <v>34140909</v>
      </c>
      <c r="J16" s="61">
        <v>31813485</v>
      </c>
      <c r="K16" s="61">
        <v>3383364091</v>
      </c>
      <c r="L16" s="62"/>
      <c r="M16" s="62"/>
      <c r="N16" s="63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24.75" customHeight="1">
      <c r="A17" s="57">
        <v>12</v>
      </c>
      <c r="B17" s="57" t="s">
        <v>71</v>
      </c>
      <c r="C17" s="58" t="s">
        <v>62</v>
      </c>
      <c r="D17" s="59">
        <v>97.7</v>
      </c>
      <c r="E17" s="59">
        <v>102.11</v>
      </c>
      <c r="F17" s="60" t="s">
        <v>1208</v>
      </c>
      <c r="G17" s="60" t="s">
        <v>1211</v>
      </c>
      <c r="H17" s="57" t="s">
        <v>53</v>
      </c>
      <c r="I17" s="61">
        <v>33300000</v>
      </c>
      <c r="J17" s="61">
        <v>31861816</v>
      </c>
      <c r="K17" s="61">
        <v>3253410000</v>
      </c>
      <c r="L17" s="62"/>
      <c r="M17" s="62"/>
      <c r="N17" s="6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ht="24.75" customHeight="1">
      <c r="A18" s="57">
        <v>13</v>
      </c>
      <c r="B18" s="57" t="s">
        <v>72</v>
      </c>
      <c r="C18" s="58" t="s">
        <v>64</v>
      </c>
      <c r="D18" s="59">
        <v>83.1</v>
      </c>
      <c r="E18" s="59">
        <v>88.64</v>
      </c>
      <c r="F18" s="60" t="s">
        <v>1211</v>
      </c>
      <c r="G18" s="60" t="s">
        <v>1206</v>
      </c>
      <c r="H18" s="57" t="s">
        <v>58</v>
      </c>
      <c r="I18" s="61">
        <v>34477273</v>
      </c>
      <c r="J18" s="61">
        <v>32322443</v>
      </c>
      <c r="K18" s="61">
        <v>2865061364</v>
      </c>
      <c r="L18" s="62"/>
      <c r="M18" s="62"/>
      <c r="N18" s="63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24.75" customHeight="1">
      <c r="A19" s="57">
        <v>14</v>
      </c>
      <c r="B19" s="57" t="s">
        <v>73</v>
      </c>
      <c r="C19" s="58" t="s">
        <v>66</v>
      </c>
      <c r="D19" s="59">
        <v>96</v>
      </c>
      <c r="E19" s="59">
        <v>102.87</v>
      </c>
      <c r="F19" s="60" t="s">
        <v>1208</v>
      </c>
      <c r="G19" s="60" t="s">
        <v>1206</v>
      </c>
      <c r="H19" s="57" t="s">
        <v>53</v>
      </c>
      <c r="I19" s="61">
        <v>34309091</v>
      </c>
      <c r="J19" s="61">
        <v>32017816</v>
      </c>
      <c r="K19" s="61">
        <v>3293672727</v>
      </c>
      <c r="L19" s="62"/>
      <c r="M19" s="62"/>
      <c r="N19" s="63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24.75" customHeight="1">
      <c r="A20" s="57">
        <v>15</v>
      </c>
      <c r="B20" s="57" t="s">
        <v>74</v>
      </c>
      <c r="C20" s="58" t="s">
        <v>52</v>
      </c>
      <c r="D20" s="59">
        <v>97.6</v>
      </c>
      <c r="E20" s="59">
        <v>103</v>
      </c>
      <c r="F20" s="60" t="s">
        <v>1206</v>
      </c>
      <c r="G20" s="60" t="s">
        <v>1211</v>
      </c>
      <c r="H20" s="57" t="s">
        <v>53</v>
      </c>
      <c r="I20" s="64">
        <v>32627273</v>
      </c>
      <c r="J20" s="64">
        <v>30916717</v>
      </c>
      <c r="K20" s="64">
        <v>3184421818</v>
      </c>
      <c r="L20" s="62"/>
      <c r="M20" s="62"/>
      <c r="N20" s="63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24.75" customHeight="1">
      <c r="A21" s="57">
        <v>16</v>
      </c>
      <c r="B21" s="57" t="s">
        <v>75</v>
      </c>
      <c r="C21" s="58" t="s">
        <v>55</v>
      </c>
      <c r="D21" s="59">
        <v>99.5</v>
      </c>
      <c r="E21" s="59">
        <v>109.6</v>
      </c>
      <c r="F21" s="60" t="s">
        <v>1211</v>
      </c>
      <c r="G21" s="60" t="s">
        <v>1206</v>
      </c>
      <c r="H21" s="57" t="s">
        <v>53</v>
      </c>
      <c r="I21" s="64">
        <v>36495455</v>
      </c>
      <c r="J21" s="64">
        <v>33132279</v>
      </c>
      <c r="K21" s="64">
        <v>3631297727</v>
      </c>
      <c r="L21" s="62"/>
      <c r="M21" s="62"/>
      <c r="N21" s="63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24.75" customHeight="1">
      <c r="A22" s="57">
        <v>17</v>
      </c>
      <c r="B22" s="57" t="s">
        <v>76</v>
      </c>
      <c r="C22" s="58" t="s">
        <v>57</v>
      </c>
      <c r="D22" s="59">
        <v>85.9</v>
      </c>
      <c r="E22" s="59">
        <v>90.64</v>
      </c>
      <c r="F22" s="60" t="s">
        <v>1206</v>
      </c>
      <c r="G22" s="60" t="s">
        <v>1211</v>
      </c>
      <c r="H22" s="57" t="s">
        <v>58</v>
      </c>
      <c r="I22" s="64">
        <v>32627273</v>
      </c>
      <c r="J22" s="64">
        <v>30921036</v>
      </c>
      <c r="K22" s="64">
        <v>2802682727</v>
      </c>
      <c r="L22" s="62"/>
      <c r="M22" s="62"/>
      <c r="N22" s="63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24.75" customHeight="1">
      <c r="A23" s="57">
        <v>18</v>
      </c>
      <c r="B23" s="57" t="s">
        <v>77</v>
      </c>
      <c r="C23" s="58" t="s">
        <v>60</v>
      </c>
      <c r="D23" s="59">
        <v>99.1</v>
      </c>
      <c r="E23" s="59">
        <v>106.35</v>
      </c>
      <c r="F23" s="60" t="s">
        <v>1211</v>
      </c>
      <c r="G23" s="60" t="s">
        <v>1206</v>
      </c>
      <c r="H23" s="57" t="s">
        <v>53</v>
      </c>
      <c r="I23" s="64">
        <v>34813636</v>
      </c>
      <c r="J23" s="64">
        <v>32440351</v>
      </c>
      <c r="K23" s="64">
        <v>3450031364</v>
      </c>
      <c r="L23" s="62"/>
      <c r="M23" s="62"/>
      <c r="N23" s="63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24.75" customHeight="1">
      <c r="A24" s="57">
        <v>19</v>
      </c>
      <c r="B24" s="57" t="s">
        <v>78</v>
      </c>
      <c r="C24" s="58" t="s">
        <v>62</v>
      </c>
      <c r="D24" s="59">
        <v>97.7</v>
      </c>
      <c r="E24" s="59">
        <v>102.11</v>
      </c>
      <c r="F24" s="60" t="s">
        <v>1208</v>
      </c>
      <c r="G24" s="60" t="s">
        <v>1211</v>
      </c>
      <c r="H24" s="57" t="s">
        <v>53</v>
      </c>
      <c r="I24" s="64">
        <v>33972727</v>
      </c>
      <c r="J24" s="64">
        <v>32505489</v>
      </c>
      <c r="K24" s="64">
        <v>3319135455</v>
      </c>
      <c r="L24" s="62"/>
      <c r="M24" s="62"/>
      <c r="N24" s="63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24.75" customHeight="1">
      <c r="A25" s="57">
        <v>20</v>
      </c>
      <c r="B25" s="57" t="s">
        <v>79</v>
      </c>
      <c r="C25" s="58" t="s">
        <v>64</v>
      </c>
      <c r="D25" s="59">
        <v>83.1</v>
      </c>
      <c r="E25" s="59">
        <v>88.64</v>
      </c>
      <c r="F25" s="60" t="s">
        <v>1211</v>
      </c>
      <c r="G25" s="60" t="s">
        <v>1206</v>
      </c>
      <c r="H25" s="57" t="s">
        <v>58</v>
      </c>
      <c r="I25" s="64">
        <v>35150000</v>
      </c>
      <c r="J25" s="64">
        <v>32953125</v>
      </c>
      <c r="K25" s="64">
        <v>2920965000</v>
      </c>
      <c r="L25" s="62"/>
      <c r="M25" s="62"/>
      <c r="N25" s="63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24.75" customHeight="1">
      <c r="A26" s="57">
        <v>21</v>
      </c>
      <c r="B26" s="57" t="s">
        <v>80</v>
      </c>
      <c r="C26" s="58" t="s">
        <v>66</v>
      </c>
      <c r="D26" s="59">
        <v>96</v>
      </c>
      <c r="E26" s="59">
        <v>102.87</v>
      </c>
      <c r="F26" s="60" t="s">
        <v>1208</v>
      </c>
      <c r="G26" s="60" t="s">
        <v>1206</v>
      </c>
      <c r="H26" s="57" t="s">
        <v>53</v>
      </c>
      <c r="I26" s="64">
        <v>34981818</v>
      </c>
      <c r="J26" s="64">
        <v>32645616</v>
      </c>
      <c r="K26" s="64">
        <v>3358254545</v>
      </c>
      <c r="L26" s="62"/>
      <c r="M26" s="62"/>
      <c r="N26" s="63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ht="24.75" customHeight="1">
      <c r="A27" s="57">
        <v>22</v>
      </c>
      <c r="B27" s="57" t="s">
        <v>81</v>
      </c>
      <c r="C27" s="58" t="s">
        <v>52</v>
      </c>
      <c r="D27" s="59">
        <v>97.6</v>
      </c>
      <c r="E27" s="59">
        <v>103</v>
      </c>
      <c r="F27" s="60" t="s">
        <v>1206</v>
      </c>
      <c r="G27" s="60" t="s">
        <v>1211</v>
      </c>
      <c r="H27" s="57" t="s">
        <v>53</v>
      </c>
      <c r="I27" s="61">
        <v>31954545</v>
      </c>
      <c r="J27" s="61">
        <v>30279259</v>
      </c>
      <c r="K27" s="61">
        <v>3118763636</v>
      </c>
      <c r="L27" s="62"/>
      <c r="M27" s="62"/>
      <c r="N27" s="63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ht="24.75" customHeight="1">
      <c r="A28" s="57">
        <v>23</v>
      </c>
      <c r="B28" s="57" t="s">
        <v>82</v>
      </c>
      <c r="C28" s="58" t="s">
        <v>55</v>
      </c>
      <c r="D28" s="59">
        <v>99.5</v>
      </c>
      <c r="E28" s="59">
        <v>109.6</v>
      </c>
      <c r="F28" s="60" t="s">
        <v>1211</v>
      </c>
      <c r="G28" s="60" t="s">
        <v>1206</v>
      </c>
      <c r="H28" s="57" t="s">
        <v>53</v>
      </c>
      <c r="I28" s="61">
        <v>35822727</v>
      </c>
      <c r="J28" s="61">
        <v>32521545</v>
      </c>
      <c r="K28" s="61">
        <v>3564361364</v>
      </c>
      <c r="L28" s="62"/>
      <c r="M28" s="62"/>
      <c r="N28" s="63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ht="24.75" customHeight="1">
      <c r="A29" s="57">
        <v>24</v>
      </c>
      <c r="B29" s="57" t="s">
        <v>83</v>
      </c>
      <c r="C29" s="58" t="s">
        <v>57</v>
      </c>
      <c r="D29" s="59">
        <v>85.9</v>
      </c>
      <c r="E29" s="59">
        <v>90.64</v>
      </c>
      <c r="F29" s="60" t="s">
        <v>1206</v>
      </c>
      <c r="G29" s="60" t="s">
        <v>1211</v>
      </c>
      <c r="H29" s="57" t="s">
        <v>58</v>
      </c>
      <c r="I29" s="61">
        <v>31954545</v>
      </c>
      <c r="J29" s="61">
        <v>30283489</v>
      </c>
      <c r="K29" s="61">
        <v>2744895455</v>
      </c>
      <c r="L29" s="62"/>
      <c r="M29" s="62"/>
      <c r="N29" s="63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24.75" customHeight="1">
      <c r="A30" s="57">
        <v>25</v>
      </c>
      <c r="B30" s="57" t="s">
        <v>84</v>
      </c>
      <c r="C30" s="58" t="s">
        <v>60</v>
      </c>
      <c r="D30" s="59">
        <v>99.1</v>
      </c>
      <c r="E30" s="59">
        <v>106.35</v>
      </c>
      <c r="F30" s="60" t="s">
        <v>1211</v>
      </c>
      <c r="G30" s="60" t="s">
        <v>1206</v>
      </c>
      <c r="H30" s="57" t="s">
        <v>53</v>
      </c>
      <c r="I30" s="61">
        <v>34140909</v>
      </c>
      <c r="J30" s="61">
        <v>31813485</v>
      </c>
      <c r="K30" s="61">
        <v>3383364091</v>
      </c>
      <c r="L30" s="62"/>
      <c r="M30" s="62"/>
      <c r="N30" s="63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ht="24.75" customHeight="1">
      <c r="A31" s="57">
        <v>26</v>
      </c>
      <c r="B31" s="57" t="s">
        <v>85</v>
      </c>
      <c r="C31" s="58" t="s">
        <v>62</v>
      </c>
      <c r="D31" s="59">
        <v>97.7</v>
      </c>
      <c r="E31" s="59">
        <v>102.11</v>
      </c>
      <c r="F31" s="60" t="s">
        <v>1208</v>
      </c>
      <c r="G31" s="60" t="s">
        <v>1211</v>
      </c>
      <c r="H31" s="57" t="s">
        <v>53</v>
      </c>
      <c r="I31" s="61">
        <v>33300000</v>
      </c>
      <c r="J31" s="61">
        <v>31861816</v>
      </c>
      <c r="K31" s="61">
        <v>3253410000</v>
      </c>
      <c r="L31" s="62"/>
      <c r="M31" s="62"/>
      <c r="N31" s="63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ht="24.75" customHeight="1">
      <c r="A32" s="57">
        <v>27</v>
      </c>
      <c r="B32" s="57" t="s">
        <v>86</v>
      </c>
      <c r="C32" s="58" t="s">
        <v>64</v>
      </c>
      <c r="D32" s="59">
        <v>83.1</v>
      </c>
      <c r="E32" s="59">
        <v>88.64</v>
      </c>
      <c r="F32" s="60" t="s">
        <v>1211</v>
      </c>
      <c r="G32" s="60" t="s">
        <v>1206</v>
      </c>
      <c r="H32" s="57" t="s">
        <v>58</v>
      </c>
      <c r="I32" s="61">
        <v>34477273</v>
      </c>
      <c r="J32" s="61">
        <v>32322443</v>
      </c>
      <c r="K32" s="61">
        <v>2865061364</v>
      </c>
      <c r="L32" s="62"/>
      <c r="M32" s="62"/>
      <c r="N32" s="63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4.75" customHeight="1">
      <c r="A33" s="57">
        <v>28</v>
      </c>
      <c r="B33" s="57" t="s">
        <v>87</v>
      </c>
      <c r="C33" s="58" t="s">
        <v>66</v>
      </c>
      <c r="D33" s="59">
        <v>96</v>
      </c>
      <c r="E33" s="59">
        <v>102.87</v>
      </c>
      <c r="F33" s="60" t="s">
        <v>1208</v>
      </c>
      <c r="G33" s="60" t="s">
        <v>1206</v>
      </c>
      <c r="H33" s="57" t="s">
        <v>53</v>
      </c>
      <c r="I33" s="61">
        <v>34309091</v>
      </c>
      <c r="J33" s="61">
        <v>32017816</v>
      </c>
      <c r="K33" s="61">
        <v>3293672727</v>
      </c>
      <c r="L33" s="62"/>
      <c r="M33" s="62"/>
      <c r="N33" s="63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24.75" customHeight="1">
      <c r="A34" s="57">
        <v>29</v>
      </c>
      <c r="B34" s="57" t="s">
        <v>88</v>
      </c>
      <c r="C34" s="58" t="s">
        <v>52</v>
      </c>
      <c r="D34" s="59">
        <v>97.6</v>
      </c>
      <c r="E34" s="59">
        <v>103</v>
      </c>
      <c r="F34" s="60" t="s">
        <v>1206</v>
      </c>
      <c r="G34" s="60" t="s">
        <v>1211</v>
      </c>
      <c r="H34" s="57" t="s">
        <v>53</v>
      </c>
      <c r="I34" s="64">
        <v>32627273</v>
      </c>
      <c r="J34" s="64">
        <v>30916717</v>
      </c>
      <c r="K34" s="64">
        <v>3184421818</v>
      </c>
      <c r="L34" s="62"/>
      <c r="M34" s="62"/>
      <c r="N34" s="63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24.75" customHeight="1">
      <c r="A35" s="57">
        <v>30</v>
      </c>
      <c r="B35" s="57" t="s">
        <v>89</v>
      </c>
      <c r="C35" s="58" t="s">
        <v>55</v>
      </c>
      <c r="D35" s="59">
        <v>99.5</v>
      </c>
      <c r="E35" s="59">
        <v>109.6</v>
      </c>
      <c r="F35" s="60" t="s">
        <v>1211</v>
      </c>
      <c r="G35" s="60" t="s">
        <v>1206</v>
      </c>
      <c r="H35" s="57" t="s">
        <v>53</v>
      </c>
      <c r="I35" s="64">
        <v>36495455</v>
      </c>
      <c r="J35" s="64">
        <v>33132279</v>
      </c>
      <c r="K35" s="64">
        <v>3631297727</v>
      </c>
      <c r="L35" s="62"/>
      <c r="M35" s="62"/>
      <c r="N35" s="63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24.75" customHeight="1">
      <c r="A36" s="57">
        <v>31</v>
      </c>
      <c r="B36" s="57" t="s">
        <v>90</v>
      </c>
      <c r="C36" s="58" t="s">
        <v>57</v>
      </c>
      <c r="D36" s="59">
        <v>85.9</v>
      </c>
      <c r="E36" s="59">
        <v>90.64</v>
      </c>
      <c r="F36" s="60" t="s">
        <v>1206</v>
      </c>
      <c r="G36" s="60" t="s">
        <v>1211</v>
      </c>
      <c r="H36" s="57" t="s">
        <v>58</v>
      </c>
      <c r="I36" s="64">
        <v>32627273</v>
      </c>
      <c r="J36" s="64">
        <v>30921036</v>
      </c>
      <c r="K36" s="64">
        <v>2802682727</v>
      </c>
      <c r="L36" s="62"/>
      <c r="M36" s="62"/>
      <c r="N36" s="63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24.75" customHeight="1">
      <c r="A37" s="57">
        <v>32</v>
      </c>
      <c r="B37" s="57" t="s">
        <v>91</v>
      </c>
      <c r="C37" s="58" t="s">
        <v>60</v>
      </c>
      <c r="D37" s="59">
        <v>99.1</v>
      </c>
      <c r="E37" s="59">
        <v>106.35</v>
      </c>
      <c r="F37" s="60" t="s">
        <v>1211</v>
      </c>
      <c r="G37" s="60" t="s">
        <v>1206</v>
      </c>
      <c r="H37" s="57" t="s">
        <v>53</v>
      </c>
      <c r="I37" s="64">
        <v>34813636</v>
      </c>
      <c r="J37" s="64">
        <v>32440351</v>
      </c>
      <c r="K37" s="64">
        <v>3450031364</v>
      </c>
      <c r="L37" s="62"/>
      <c r="M37" s="62"/>
      <c r="N37" s="63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ht="24.75" customHeight="1">
      <c r="A38" s="57">
        <v>33</v>
      </c>
      <c r="B38" s="57" t="s">
        <v>92</v>
      </c>
      <c r="C38" s="58" t="s">
        <v>62</v>
      </c>
      <c r="D38" s="59">
        <v>97.7</v>
      </c>
      <c r="E38" s="59">
        <v>102.11</v>
      </c>
      <c r="F38" s="60" t="s">
        <v>1208</v>
      </c>
      <c r="G38" s="60" t="s">
        <v>1211</v>
      </c>
      <c r="H38" s="57" t="s">
        <v>53</v>
      </c>
      <c r="I38" s="64">
        <v>33972727</v>
      </c>
      <c r="J38" s="64">
        <v>32505489</v>
      </c>
      <c r="K38" s="64">
        <v>3319135455</v>
      </c>
      <c r="L38" s="62"/>
      <c r="M38" s="62"/>
      <c r="N38" s="63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ht="24.75" customHeight="1">
      <c r="A39" s="57">
        <v>34</v>
      </c>
      <c r="B39" s="57" t="s">
        <v>93</v>
      </c>
      <c r="C39" s="58" t="s">
        <v>64</v>
      </c>
      <c r="D39" s="59">
        <v>83.1</v>
      </c>
      <c r="E39" s="59">
        <v>88.64</v>
      </c>
      <c r="F39" s="60" t="s">
        <v>1211</v>
      </c>
      <c r="G39" s="60" t="s">
        <v>1206</v>
      </c>
      <c r="H39" s="57" t="s">
        <v>58</v>
      </c>
      <c r="I39" s="64">
        <v>35150000</v>
      </c>
      <c r="J39" s="64">
        <v>32953125</v>
      </c>
      <c r="K39" s="64">
        <v>2920965000</v>
      </c>
      <c r="L39" s="62"/>
      <c r="M39" s="62"/>
      <c r="N39" s="63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24.75" customHeight="1">
      <c r="A40" s="57">
        <v>35</v>
      </c>
      <c r="B40" s="57" t="s">
        <v>94</v>
      </c>
      <c r="C40" s="58" t="s">
        <v>66</v>
      </c>
      <c r="D40" s="59">
        <v>96</v>
      </c>
      <c r="E40" s="59">
        <v>102.87</v>
      </c>
      <c r="F40" s="60" t="s">
        <v>1208</v>
      </c>
      <c r="G40" s="60" t="s">
        <v>1206</v>
      </c>
      <c r="H40" s="57" t="s">
        <v>53</v>
      </c>
      <c r="I40" s="64">
        <v>34981818</v>
      </c>
      <c r="J40" s="64">
        <v>32645616</v>
      </c>
      <c r="K40" s="64">
        <v>3358254545</v>
      </c>
      <c r="L40" s="62"/>
      <c r="M40" s="62"/>
      <c r="N40" s="63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ht="24.75" customHeight="1">
      <c r="A41" s="57">
        <v>36</v>
      </c>
      <c r="B41" s="57" t="s">
        <v>95</v>
      </c>
      <c r="C41" s="58" t="s">
        <v>52</v>
      </c>
      <c r="D41" s="59">
        <v>97.6</v>
      </c>
      <c r="E41" s="59">
        <v>103</v>
      </c>
      <c r="F41" s="60" t="s">
        <v>1206</v>
      </c>
      <c r="G41" s="60" t="s">
        <v>1211</v>
      </c>
      <c r="H41" s="57" t="s">
        <v>53</v>
      </c>
      <c r="I41" s="61">
        <v>32459091</v>
      </c>
      <c r="J41" s="61">
        <v>30757352</v>
      </c>
      <c r="K41" s="61">
        <v>3168007273</v>
      </c>
      <c r="L41" s="62"/>
      <c r="M41" s="62"/>
      <c r="N41" s="63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ht="24.75" customHeight="1">
      <c r="A42" s="57">
        <v>37</v>
      </c>
      <c r="B42" s="57" t="s">
        <v>96</v>
      </c>
      <c r="C42" s="58" t="s">
        <v>55</v>
      </c>
      <c r="D42" s="59">
        <v>99.5</v>
      </c>
      <c r="E42" s="59">
        <v>109.6</v>
      </c>
      <c r="F42" s="60" t="s">
        <v>1211</v>
      </c>
      <c r="G42" s="60" t="s">
        <v>1206</v>
      </c>
      <c r="H42" s="57" t="s">
        <v>53</v>
      </c>
      <c r="I42" s="61">
        <v>36327273</v>
      </c>
      <c r="J42" s="61">
        <v>32979595</v>
      </c>
      <c r="K42" s="61">
        <v>3614563636</v>
      </c>
      <c r="L42" s="62"/>
      <c r="M42" s="62"/>
      <c r="N42" s="63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24.75" customHeight="1">
      <c r="A43" s="57">
        <v>38</v>
      </c>
      <c r="B43" s="57" t="s">
        <v>97</v>
      </c>
      <c r="C43" s="58" t="s">
        <v>57</v>
      </c>
      <c r="D43" s="59">
        <v>85.9</v>
      </c>
      <c r="E43" s="59">
        <v>90.64</v>
      </c>
      <c r="F43" s="60" t="s">
        <v>1206</v>
      </c>
      <c r="G43" s="60" t="s">
        <v>1211</v>
      </c>
      <c r="H43" s="57" t="s">
        <v>58</v>
      </c>
      <c r="I43" s="61">
        <v>32459091</v>
      </c>
      <c r="J43" s="61">
        <v>30761649</v>
      </c>
      <c r="K43" s="61">
        <v>2788235909</v>
      </c>
      <c r="L43" s="62"/>
      <c r="M43" s="62"/>
      <c r="N43" s="63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24.75" customHeight="1">
      <c r="A44" s="57">
        <v>39</v>
      </c>
      <c r="B44" s="57" t="s">
        <v>98</v>
      </c>
      <c r="C44" s="58" t="s">
        <v>60</v>
      </c>
      <c r="D44" s="59">
        <v>99.1</v>
      </c>
      <c r="E44" s="59">
        <v>106.35</v>
      </c>
      <c r="F44" s="60" t="s">
        <v>1211</v>
      </c>
      <c r="G44" s="60" t="s">
        <v>1206</v>
      </c>
      <c r="H44" s="57" t="s">
        <v>53</v>
      </c>
      <c r="I44" s="61">
        <v>34645455</v>
      </c>
      <c r="J44" s="61">
        <v>32283635</v>
      </c>
      <c r="K44" s="61">
        <v>3433364545</v>
      </c>
      <c r="L44" s="62"/>
      <c r="M44" s="62"/>
      <c r="N44" s="63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24.75" customHeight="1">
      <c r="A45" s="57">
        <v>40</v>
      </c>
      <c r="B45" s="57" t="s">
        <v>99</v>
      </c>
      <c r="C45" s="58" t="s">
        <v>62</v>
      </c>
      <c r="D45" s="59">
        <v>97.7</v>
      </c>
      <c r="E45" s="59">
        <v>102.11</v>
      </c>
      <c r="F45" s="60" t="s">
        <v>1208</v>
      </c>
      <c r="G45" s="60" t="s">
        <v>1211</v>
      </c>
      <c r="H45" s="57" t="s">
        <v>53</v>
      </c>
      <c r="I45" s="61">
        <v>33804545</v>
      </c>
      <c r="J45" s="61">
        <v>32344570</v>
      </c>
      <c r="K45" s="61">
        <v>3302704091</v>
      </c>
      <c r="L45" s="62"/>
      <c r="M45" s="62"/>
      <c r="N45" s="6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24.75" customHeight="1">
      <c r="A46" s="57">
        <v>41</v>
      </c>
      <c r="B46" s="57" t="s">
        <v>100</v>
      </c>
      <c r="C46" s="58" t="s">
        <v>64</v>
      </c>
      <c r="D46" s="59">
        <v>83.1</v>
      </c>
      <c r="E46" s="59">
        <v>88.64</v>
      </c>
      <c r="F46" s="60" t="s">
        <v>1211</v>
      </c>
      <c r="G46" s="60" t="s">
        <v>1206</v>
      </c>
      <c r="H46" s="57" t="s">
        <v>58</v>
      </c>
      <c r="I46" s="61">
        <v>34981818</v>
      </c>
      <c r="J46" s="61">
        <v>32795455</v>
      </c>
      <c r="K46" s="61">
        <v>2906989091</v>
      </c>
      <c r="L46" s="62"/>
      <c r="M46" s="62"/>
      <c r="N46" s="63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24.75" customHeight="1">
      <c r="A47" s="57">
        <v>42</v>
      </c>
      <c r="B47" s="57" t="s">
        <v>101</v>
      </c>
      <c r="C47" s="58" t="s">
        <v>66</v>
      </c>
      <c r="D47" s="59">
        <v>96</v>
      </c>
      <c r="E47" s="59">
        <v>102.87</v>
      </c>
      <c r="F47" s="60" t="s">
        <v>1208</v>
      </c>
      <c r="G47" s="60" t="s">
        <v>1206</v>
      </c>
      <c r="H47" s="57" t="s">
        <v>53</v>
      </c>
      <c r="I47" s="61">
        <v>34813636</v>
      </c>
      <c r="J47" s="61">
        <v>32488666</v>
      </c>
      <c r="K47" s="61">
        <v>3342109091</v>
      </c>
      <c r="L47" s="62"/>
      <c r="M47" s="62"/>
      <c r="N47" s="63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24.75" customHeight="1">
      <c r="A48" s="57">
        <v>43</v>
      </c>
      <c r="B48" s="57" t="s">
        <v>102</v>
      </c>
      <c r="C48" s="58" t="s">
        <v>52</v>
      </c>
      <c r="D48" s="59">
        <v>97.6</v>
      </c>
      <c r="E48" s="59">
        <v>103</v>
      </c>
      <c r="F48" s="60" t="s">
        <v>1206</v>
      </c>
      <c r="G48" s="60" t="s">
        <v>1211</v>
      </c>
      <c r="H48" s="57" t="s">
        <v>53</v>
      </c>
      <c r="I48" s="61">
        <v>33468182</v>
      </c>
      <c r="J48" s="61">
        <v>31713539</v>
      </c>
      <c r="K48" s="61">
        <v>3266494545</v>
      </c>
      <c r="L48" s="62"/>
      <c r="M48" s="62"/>
      <c r="N48" s="63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24.75" customHeight="1">
      <c r="A49" s="57">
        <v>44</v>
      </c>
      <c r="B49" s="57" t="s">
        <v>103</v>
      </c>
      <c r="C49" s="58" t="s">
        <v>55</v>
      </c>
      <c r="D49" s="59">
        <v>99.5</v>
      </c>
      <c r="E49" s="59">
        <v>109.6</v>
      </c>
      <c r="F49" s="60" t="s">
        <v>1211</v>
      </c>
      <c r="G49" s="60" t="s">
        <v>1206</v>
      </c>
      <c r="H49" s="57" t="s">
        <v>53</v>
      </c>
      <c r="I49" s="61">
        <v>36327273</v>
      </c>
      <c r="J49" s="61">
        <v>32979595</v>
      </c>
      <c r="K49" s="61">
        <v>3614563636</v>
      </c>
      <c r="L49" s="62"/>
      <c r="M49" s="62"/>
      <c r="N49" s="63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24.75" customHeight="1">
      <c r="A50" s="57">
        <v>45</v>
      </c>
      <c r="B50" s="57" t="s">
        <v>104</v>
      </c>
      <c r="C50" s="58" t="s">
        <v>57</v>
      </c>
      <c r="D50" s="59">
        <v>85.9</v>
      </c>
      <c r="E50" s="59">
        <v>90.64</v>
      </c>
      <c r="F50" s="60" t="s">
        <v>1206</v>
      </c>
      <c r="G50" s="60" t="s">
        <v>1211</v>
      </c>
      <c r="H50" s="57" t="s">
        <v>58</v>
      </c>
      <c r="I50" s="61">
        <v>33468182</v>
      </c>
      <c r="J50" s="61">
        <v>31717970</v>
      </c>
      <c r="K50" s="61">
        <v>2874916818</v>
      </c>
      <c r="L50" s="62"/>
      <c r="M50" s="62"/>
      <c r="N50" s="63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24.75" customHeight="1">
      <c r="A51" s="57">
        <v>46</v>
      </c>
      <c r="B51" s="57" t="s">
        <v>105</v>
      </c>
      <c r="C51" s="58" t="s">
        <v>60</v>
      </c>
      <c r="D51" s="59">
        <v>99.1</v>
      </c>
      <c r="E51" s="59">
        <v>106.35</v>
      </c>
      <c r="F51" s="60" t="s">
        <v>1211</v>
      </c>
      <c r="G51" s="60" t="s">
        <v>1206</v>
      </c>
      <c r="H51" s="57" t="s">
        <v>53</v>
      </c>
      <c r="I51" s="61">
        <v>34645455</v>
      </c>
      <c r="J51" s="61">
        <v>32283635</v>
      </c>
      <c r="K51" s="61">
        <v>3433364545</v>
      </c>
      <c r="L51" s="62"/>
      <c r="M51" s="62"/>
      <c r="N51" s="63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24.75" customHeight="1">
      <c r="A52" s="57">
        <v>47</v>
      </c>
      <c r="B52" s="57" t="s">
        <v>106</v>
      </c>
      <c r="C52" s="58" t="s">
        <v>62</v>
      </c>
      <c r="D52" s="59">
        <v>97.7</v>
      </c>
      <c r="E52" s="59">
        <v>102.11</v>
      </c>
      <c r="F52" s="60" t="s">
        <v>1208</v>
      </c>
      <c r="G52" s="60" t="s">
        <v>1211</v>
      </c>
      <c r="H52" s="57" t="s">
        <v>53</v>
      </c>
      <c r="I52" s="61">
        <v>34813636</v>
      </c>
      <c r="J52" s="61">
        <v>33310080</v>
      </c>
      <c r="K52" s="61">
        <v>3401292273</v>
      </c>
      <c r="L52" s="62"/>
      <c r="M52" s="62"/>
      <c r="N52" s="63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24.75" customHeight="1">
      <c r="A53" s="57">
        <v>48</v>
      </c>
      <c r="B53" s="57" t="s">
        <v>107</v>
      </c>
      <c r="C53" s="58" t="s">
        <v>64</v>
      </c>
      <c r="D53" s="59">
        <v>83.1</v>
      </c>
      <c r="E53" s="59">
        <v>88.64</v>
      </c>
      <c r="F53" s="60" t="s">
        <v>1211</v>
      </c>
      <c r="G53" s="60" t="s">
        <v>1206</v>
      </c>
      <c r="H53" s="57" t="s">
        <v>58</v>
      </c>
      <c r="I53" s="61">
        <v>34981818</v>
      </c>
      <c r="J53" s="61">
        <v>32795455</v>
      </c>
      <c r="K53" s="61">
        <v>2906989091</v>
      </c>
      <c r="L53" s="62"/>
      <c r="M53" s="62"/>
      <c r="N53" s="63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24.75" customHeight="1">
      <c r="A54" s="57">
        <v>49</v>
      </c>
      <c r="B54" s="57" t="s">
        <v>108</v>
      </c>
      <c r="C54" s="58" t="s">
        <v>66</v>
      </c>
      <c r="D54" s="59">
        <v>96</v>
      </c>
      <c r="E54" s="59">
        <v>102.87</v>
      </c>
      <c r="F54" s="60" t="s">
        <v>1208</v>
      </c>
      <c r="G54" s="60" t="s">
        <v>1206</v>
      </c>
      <c r="H54" s="57" t="s">
        <v>53</v>
      </c>
      <c r="I54" s="61">
        <v>34813636</v>
      </c>
      <c r="J54" s="61">
        <v>32488666</v>
      </c>
      <c r="K54" s="61">
        <v>3342109091</v>
      </c>
      <c r="L54" s="62"/>
      <c r="M54" s="62"/>
      <c r="N54" s="63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24.75" customHeight="1">
      <c r="A55" s="57">
        <v>50</v>
      </c>
      <c r="B55" s="57" t="s">
        <v>109</v>
      </c>
      <c r="C55" s="58" t="s">
        <v>52</v>
      </c>
      <c r="D55" s="59">
        <v>97.6</v>
      </c>
      <c r="E55" s="59">
        <v>103</v>
      </c>
      <c r="F55" s="60" t="s">
        <v>1206</v>
      </c>
      <c r="G55" s="60" t="s">
        <v>1211</v>
      </c>
      <c r="H55" s="57" t="s">
        <v>53</v>
      </c>
      <c r="I55" s="61">
        <v>33468182</v>
      </c>
      <c r="J55" s="61">
        <v>31713539</v>
      </c>
      <c r="K55" s="61">
        <v>3266494545</v>
      </c>
      <c r="L55" s="62"/>
      <c r="M55" s="62"/>
      <c r="N55" s="63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24.75" customHeight="1">
      <c r="A56" s="57">
        <v>51</v>
      </c>
      <c r="B56" s="57" t="s">
        <v>110</v>
      </c>
      <c r="C56" s="58" t="s">
        <v>55</v>
      </c>
      <c r="D56" s="59">
        <v>99.5</v>
      </c>
      <c r="E56" s="59">
        <v>109.6</v>
      </c>
      <c r="F56" s="60" t="s">
        <v>1211</v>
      </c>
      <c r="G56" s="60" t="s">
        <v>1206</v>
      </c>
      <c r="H56" s="57" t="s">
        <v>53</v>
      </c>
      <c r="I56" s="61">
        <v>36327273</v>
      </c>
      <c r="J56" s="61">
        <v>32979595</v>
      </c>
      <c r="K56" s="61">
        <v>3614563636</v>
      </c>
      <c r="L56" s="62"/>
      <c r="M56" s="62"/>
      <c r="N56" s="63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24.75" customHeight="1">
      <c r="A57" s="57">
        <v>52</v>
      </c>
      <c r="B57" s="57" t="s">
        <v>111</v>
      </c>
      <c r="C57" s="58" t="s">
        <v>57</v>
      </c>
      <c r="D57" s="59">
        <v>85.9</v>
      </c>
      <c r="E57" s="59">
        <v>90.64</v>
      </c>
      <c r="F57" s="60" t="s">
        <v>1206</v>
      </c>
      <c r="G57" s="60" t="s">
        <v>1211</v>
      </c>
      <c r="H57" s="57" t="s">
        <v>58</v>
      </c>
      <c r="I57" s="61">
        <v>33468182</v>
      </c>
      <c r="J57" s="61">
        <v>31717970</v>
      </c>
      <c r="K57" s="61">
        <v>2874916818</v>
      </c>
      <c r="L57" s="62"/>
      <c r="M57" s="62"/>
      <c r="N57" s="63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24.75" customHeight="1">
      <c r="A58" s="57">
        <v>53</v>
      </c>
      <c r="B58" s="57" t="s">
        <v>112</v>
      </c>
      <c r="C58" s="58" t="s">
        <v>60</v>
      </c>
      <c r="D58" s="59">
        <v>99.1</v>
      </c>
      <c r="E58" s="59">
        <v>106.35</v>
      </c>
      <c r="F58" s="60" t="s">
        <v>1211</v>
      </c>
      <c r="G58" s="60" t="s">
        <v>1206</v>
      </c>
      <c r="H58" s="57" t="s">
        <v>53</v>
      </c>
      <c r="I58" s="61">
        <v>34645455</v>
      </c>
      <c r="J58" s="61">
        <v>32283635</v>
      </c>
      <c r="K58" s="61">
        <v>3433364545</v>
      </c>
      <c r="L58" s="62"/>
      <c r="M58" s="62"/>
      <c r="N58" s="63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24.75" customHeight="1">
      <c r="A59" s="57">
        <v>54</v>
      </c>
      <c r="B59" s="57" t="s">
        <v>113</v>
      </c>
      <c r="C59" s="58" t="s">
        <v>62</v>
      </c>
      <c r="D59" s="59">
        <v>97.7</v>
      </c>
      <c r="E59" s="59">
        <v>102.11</v>
      </c>
      <c r="F59" s="60" t="s">
        <v>1208</v>
      </c>
      <c r="G59" s="60" t="s">
        <v>1211</v>
      </c>
      <c r="H59" s="57" t="s">
        <v>53</v>
      </c>
      <c r="I59" s="61">
        <v>34813636</v>
      </c>
      <c r="J59" s="61">
        <v>33310080</v>
      </c>
      <c r="K59" s="61">
        <v>3401292273</v>
      </c>
      <c r="L59" s="62"/>
      <c r="M59" s="62"/>
      <c r="N59" s="63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24.75" customHeight="1">
      <c r="A60" s="57">
        <v>55</v>
      </c>
      <c r="B60" s="57" t="s">
        <v>114</v>
      </c>
      <c r="C60" s="58" t="s">
        <v>64</v>
      </c>
      <c r="D60" s="59">
        <v>83.1</v>
      </c>
      <c r="E60" s="59">
        <v>88.64</v>
      </c>
      <c r="F60" s="60" t="s">
        <v>1211</v>
      </c>
      <c r="G60" s="60" t="s">
        <v>1206</v>
      </c>
      <c r="H60" s="57" t="s">
        <v>58</v>
      </c>
      <c r="I60" s="61">
        <v>34981818</v>
      </c>
      <c r="J60" s="61">
        <v>32795455</v>
      </c>
      <c r="K60" s="61">
        <v>2906989091</v>
      </c>
      <c r="L60" s="62"/>
      <c r="M60" s="62"/>
      <c r="N60" s="63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24.75" customHeight="1">
      <c r="A61" s="57">
        <v>56</v>
      </c>
      <c r="B61" s="57" t="s">
        <v>115</v>
      </c>
      <c r="C61" s="58" t="s">
        <v>66</v>
      </c>
      <c r="D61" s="59">
        <v>96</v>
      </c>
      <c r="E61" s="59">
        <v>102.87</v>
      </c>
      <c r="F61" s="60" t="s">
        <v>1208</v>
      </c>
      <c r="G61" s="60" t="s">
        <v>1206</v>
      </c>
      <c r="H61" s="57" t="s">
        <v>53</v>
      </c>
      <c r="I61" s="61">
        <v>34813636</v>
      </c>
      <c r="J61" s="61">
        <v>32488666</v>
      </c>
      <c r="K61" s="61">
        <v>3342109091</v>
      </c>
      <c r="L61" s="62"/>
      <c r="M61" s="62"/>
      <c r="N61" s="63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24.75" customHeight="1">
      <c r="A62" s="57">
        <v>57</v>
      </c>
      <c r="B62" s="57" t="s">
        <v>116</v>
      </c>
      <c r="C62" s="58" t="s">
        <v>52</v>
      </c>
      <c r="D62" s="59">
        <v>97.6</v>
      </c>
      <c r="E62" s="59">
        <v>103</v>
      </c>
      <c r="F62" s="60" t="s">
        <v>1206</v>
      </c>
      <c r="G62" s="60" t="s">
        <v>1211</v>
      </c>
      <c r="H62" s="57" t="s">
        <v>53</v>
      </c>
      <c r="I62" s="61">
        <v>33468182</v>
      </c>
      <c r="J62" s="61">
        <v>31713539</v>
      </c>
      <c r="K62" s="61">
        <v>3266494545</v>
      </c>
      <c r="L62" s="62"/>
      <c r="M62" s="62"/>
      <c r="N62" s="63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24.75" customHeight="1">
      <c r="A63" s="57">
        <v>58</v>
      </c>
      <c r="B63" s="57" t="s">
        <v>117</v>
      </c>
      <c r="C63" s="58" t="s">
        <v>55</v>
      </c>
      <c r="D63" s="59">
        <v>99.5</v>
      </c>
      <c r="E63" s="59">
        <v>109.6</v>
      </c>
      <c r="F63" s="60" t="s">
        <v>1211</v>
      </c>
      <c r="G63" s="60" t="s">
        <v>1206</v>
      </c>
      <c r="H63" s="57" t="s">
        <v>53</v>
      </c>
      <c r="I63" s="61">
        <v>36327273</v>
      </c>
      <c r="J63" s="61">
        <v>32979595</v>
      </c>
      <c r="K63" s="61">
        <v>3614563636</v>
      </c>
      <c r="L63" s="62"/>
      <c r="M63" s="62"/>
      <c r="N63" s="63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24.75" customHeight="1">
      <c r="A64" s="57">
        <v>59</v>
      </c>
      <c r="B64" s="57" t="s">
        <v>118</v>
      </c>
      <c r="C64" s="58" t="s">
        <v>57</v>
      </c>
      <c r="D64" s="59">
        <v>85.9</v>
      </c>
      <c r="E64" s="59">
        <v>90.64</v>
      </c>
      <c r="F64" s="60" t="s">
        <v>1206</v>
      </c>
      <c r="G64" s="60" t="s">
        <v>1211</v>
      </c>
      <c r="H64" s="57" t="s">
        <v>58</v>
      </c>
      <c r="I64" s="61">
        <v>33468182</v>
      </c>
      <c r="J64" s="61">
        <v>31717970</v>
      </c>
      <c r="K64" s="61">
        <v>2874916818</v>
      </c>
      <c r="L64" s="62"/>
      <c r="M64" s="62"/>
      <c r="N64" s="63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24.75" customHeight="1">
      <c r="A65" s="57">
        <v>60</v>
      </c>
      <c r="B65" s="57" t="s">
        <v>119</v>
      </c>
      <c r="C65" s="58" t="s">
        <v>60</v>
      </c>
      <c r="D65" s="59">
        <v>99.1</v>
      </c>
      <c r="E65" s="59">
        <v>106.35</v>
      </c>
      <c r="F65" s="60" t="s">
        <v>1211</v>
      </c>
      <c r="G65" s="60" t="s">
        <v>1206</v>
      </c>
      <c r="H65" s="57" t="s">
        <v>53</v>
      </c>
      <c r="I65" s="61">
        <v>34645455</v>
      </c>
      <c r="J65" s="61">
        <v>32283635</v>
      </c>
      <c r="K65" s="61">
        <v>3433364545</v>
      </c>
      <c r="L65" s="62"/>
      <c r="M65" s="62"/>
      <c r="N65" s="63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24.75" customHeight="1">
      <c r="A66" s="57">
        <v>61</v>
      </c>
      <c r="B66" s="57" t="s">
        <v>120</v>
      </c>
      <c r="C66" s="58" t="s">
        <v>62</v>
      </c>
      <c r="D66" s="59">
        <v>97.7</v>
      </c>
      <c r="E66" s="59">
        <v>102.11</v>
      </c>
      <c r="F66" s="60" t="s">
        <v>1208</v>
      </c>
      <c r="G66" s="60" t="s">
        <v>1211</v>
      </c>
      <c r="H66" s="57" t="s">
        <v>53</v>
      </c>
      <c r="I66" s="61">
        <v>34813636</v>
      </c>
      <c r="J66" s="61">
        <v>33310080</v>
      </c>
      <c r="K66" s="61">
        <v>3401292273</v>
      </c>
      <c r="L66" s="62"/>
      <c r="M66" s="62"/>
      <c r="N66" s="63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24.75" customHeight="1">
      <c r="A67" s="57">
        <v>62</v>
      </c>
      <c r="B67" s="57" t="s">
        <v>121</v>
      </c>
      <c r="C67" s="58" t="s">
        <v>64</v>
      </c>
      <c r="D67" s="59">
        <v>83.1</v>
      </c>
      <c r="E67" s="59">
        <v>88.64</v>
      </c>
      <c r="F67" s="60" t="s">
        <v>1211</v>
      </c>
      <c r="G67" s="60" t="s">
        <v>1206</v>
      </c>
      <c r="H67" s="57" t="s">
        <v>58</v>
      </c>
      <c r="I67" s="61">
        <v>34981818</v>
      </c>
      <c r="J67" s="61">
        <v>32795455</v>
      </c>
      <c r="K67" s="61">
        <v>2906989091</v>
      </c>
      <c r="L67" s="62"/>
      <c r="M67" s="62"/>
      <c r="N67" s="63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24.75" customHeight="1">
      <c r="A68" s="57">
        <v>63</v>
      </c>
      <c r="B68" s="57" t="s">
        <v>122</v>
      </c>
      <c r="C68" s="58" t="s">
        <v>66</v>
      </c>
      <c r="D68" s="59">
        <v>96</v>
      </c>
      <c r="E68" s="59">
        <v>102.87</v>
      </c>
      <c r="F68" s="60" t="s">
        <v>1208</v>
      </c>
      <c r="G68" s="60" t="s">
        <v>1206</v>
      </c>
      <c r="H68" s="57" t="s">
        <v>53</v>
      </c>
      <c r="I68" s="61">
        <v>34813636</v>
      </c>
      <c r="J68" s="61">
        <v>32488666</v>
      </c>
      <c r="K68" s="61">
        <v>3342109091</v>
      </c>
      <c r="L68" s="62"/>
      <c r="M68" s="62"/>
      <c r="N68" s="63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24.75" customHeight="1">
      <c r="A69" s="57">
        <v>64</v>
      </c>
      <c r="B69" s="57" t="s">
        <v>123</v>
      </c>
      <c r="C69" s="58" t="s">
        <v>52</v>
      </c>
      <c r="D69" s="59">
        <v>97.6</v>
      </c>
      <c r="E69" s="59">
        <v>103</v>
      </c>
      <c r="F69" s="60" t="s">
        <v>1206</v>
      </c>
      <c r="G69" s="60" t="s">
        <v>1211</v>
      </c>
      <c r="H69" s="57" t="s">
        <v>53</v>
      </c>
      <c r="I69" s="61">
        <v>31618182</v>
      </c>
      <c r="J69" s="61">
        <v>29960530</v>
      </c>
      <c r="K69" s="61">
        <v>3085934545</v>
      </c>
      <c r="L69" s="62"/>
      <c r="M69" s="62"/>
      <c r="N69" s="63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24.75" customHeight="1">
      <c r="A70" s="57">
        <v>65</v>
      </c>
      <c r="B70" s="57" t="s">
        <v>124</v>
      </c>
      <c r="C70" s="58" t="s">
        <v>55</v>
      </c>
      <c r="D70" s="59">
        <v>99.5</v>
      </c>
      <c r="E70" s="59">
        <v>109.6</v>
      </c>
      <c r="F70" s="60" t="s">
        <v>1211</v>
      </c>
      <c r="G70" s="60" t="s">
        <v>1206</v>
      </c>
      <c r="H70" s="57" t="s">
        <v>53</v>
      </c>
      <c r="I70" s="61">
        <v>34477273</v>
      </c>
      <c r="J70" s="61">
        <v>31300079</v>
      </c>
      <c r="K70" s="61">
        <v>3430488636</v>
      </c>
      <c r="L70" s="62"/>
      <c r="M70" s="62"/>
      <c r="N70" s="63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24.75" customHeight="1">
      <c r="A71" s="57">
        <v>66</v>
      </c>
      <c r="B71" s="57" t="s">
        <v>125</v>
      </c>
      <c r="C71" s="58" t="s">
        <v>57</v>
      </c>
      <c r="D71" s="59">
        <v>85.9</v>
      </c>
      <c r="E71" s="59">
        <v>90.64</v>
      </c>
      <c r="F71" s="60" t="s">
        <v>1206</v>
      </c>
      <c r="G71" s="60" t="s">
        <v>1211</v>
      </c>
      <c r="H71" s="57" t="s">
        <v>58</v>
      </c>
      <c r="I71" s="61">
        <v>31618182</v>
      </c>
      <c r="J71" s="61">
        <v>29964716</v>
      </c>
      <c r="K71" s="61">
        <v>2716001818</v>
      </c>
      <c r="L71" s="62"/>
      <c r="M71" s="62"/>
      <c r="N71" s="63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24.75" customHeight="1">
      <c r="A72" s="57">
        <v>67</v>
      </c>
      <c r="B72" s="57" t="s">
        <v>126</v>
      </c>
      <c r="C72" s="58" t="s">
        <v>60</v>
      </c>
      <c r="D72" s="59">
        <v>99.1</v>
      </c>
      <c r="E72" s="59">
        <v>106.35</v>
      </c>
      <c r="F72" s="60" t="s">
        <v>1211</v>
      </c>
      <c r="G72" s="60" t="s">
        <v>1206</v>
      </c>
      <c r="H72" s="57" t="s">
        <v>53</v>
      </c>
      <c r="I72" s="61">
        <v>32795455</v>
      </c>
      <c r="J72" s="61">
        <v>30559751</v>
      </c>
      <c r="K72" s="61">
        <v>3250029545</v>
      </c>
      <c r="L72" s="62"/>
      <c r="M72" s="62"/>
      <c r="N72" s="63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24.75" customHeight="1">
      <c r="A73" s="57">
        <v>68</v>
      </c>
      <c r="B73" s="57" t="s">
        <v>127</v>
      </c>
      <c r="C73" s="58" t="s">
        <v>62</v>
      </c>
      <c r="D73" s="59">
        <v>97.7</v>
      </c>
      <c r="E73" s="59">
        <v>102.11</v>
      </c>
      <c r="F73" s="60" t="s">
        <v>1208</v>
      </c>
      <c r="G73" s="60" t="s">
        <v>1211</v>
      </c>
      <c r="H73" s="57" t="s">
        <v>53</v>
      </c>
      <c r="I73" s="61">
        <v>32963636</v>
      </c>
      <c r="J73" s="61">
        <v>31539979</v>
      </c>
      <c r="K73" s="61">
        <v>3220547273</v>
      </c>
      <c r="L73" s="62"/>
      <c r="M73" s="62"/>
      <c r="N73" s="63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24.75" customHeight="1">
      <c r="A74" s="57">
        <v>69</v>
      </c>
      <c r="B74" s="57" t="s">
        <v>128</v>
      </c>
      <c r="C74" s="58" t="s">
        <v>64</v>
      </c>
      <c r="D74" s="59">
        <v>83.1</v>
      </c>
      <c r="E74" s="59">
        <v>88.64</v>
      </c>
      <c r="F74" s="60" t="s">
        <v>1211</v>
      </c>
      <c r="G74" s="60" t="s">
        <v>1206</v>
      </c>
      <c r="H74" s="57" t="s">
        <v>58</v>
      </c>
      <c r="I74" s="61">
        <v>33131818</v>
      </c>
      <c r="J74" s="61">
        <v>31061080</v>
      </c>
      <c r="K74" s="61">
        <v>2753254091</v>
      </c>
      <c r="L74" s="62"/>
      <c r="M74" s="62"/>
      <c r="N74" s="63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24.75" customHeight="1">
      <c r="A75" s="57">
        <v>70</v>
      </c>
      <c r="B75" s="57" t="s">
        <v>129</v>
      </c>
      <c r="C75" s="58" t="s">
        <v>66</v>
      </c>
      <c r="D75" s="59">
        <v>96</v>
      </c>
      <c r="E75" s="59">
        <v>102.87</v>
      </c>
      <c r="F75" s="60" t="s">
        <v>1208</v>
      </c>
      <c r="G75" s="60" t="s">
        <v>1206</v>
      </c>
      <c r="H75" s="57" t="s">
        <v>53</v>
      </c>
      <c r="I75" s="61">
        <v>32963636</v>
      </c>
      <c r="J75" s="61">
        <v>30762215</v>
      </c>
      <c r="K75" s="61">
        <v>3164509091</v>
      </c>
      <c r="L75" s="62"/>
      <c r="M75" s="62"/>
      <c r="N75" s="63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24.75" customHeight="1">
      <c r="A76" s="57">
        <v>71</v>
      </c>
      <c r="B76" s="59" t="s">
        <v>130</v>
      </c>
      <c r="C76" s="65" t="s">
        <v>52</v>
      </c>
      <c r="D76" s="59">
        <v>97.6</v>
      </c>
      <c r="E76" s="59">
        <v>103</v>
      </c>
      <c r="F76" s="66" t="s">
        <v>1206</v>
      </c>
      <c r="G76" s="66" t="s">
        <v>1211</v>
      </c>
      <c r="H76" s="59" t="s">
        <v>53</v>
      </c>
      <c r="I76" s="61">
        <v>31618182</v>
      </c>
      <c r="J76" s="61">
        <v>29960530</v>
      </c>
      <c r="K76" s="61">
        <v>3085934545</v>
      </c>
      <c r="L76" s="62"/>
      <c r="M76" s="62"/>
      <c r="N76" s="63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24.75" customHeight="1">
      <c r="A77" s="57">
        <v>72</v>
      </c>
      <c r="B77" s="59" t="s">
        <v>131</v>
      </c>
      <c r="C77" s="65" t="s">
        <v>55</v>
      </c>
      <c r="D77" s="59">
        <v>99.5</v>
      </c>
      <c r="E77" s="59">
        <v>109.6</v>
      </c>
      <c r="F77" s="66" t="s">
        <v>1211</v>
      </c>
      <c r="G77" s="66" t="s">
        <v>1206</v>
      </c>
      <c r="H77" s="59" t="s">
        <v>53</v>
      </c>
      <c r="I77" s="61">
        <v>34477273</v>
      </c>
      <c r="J77" s="61">
        <v>31300079</v>
      </c>
      <c r="K77" s="61">
        <v>3430488636</v>
      </c>
      <c r="L77" s="62"/>
      <c r="M77" s="62"/>
      <c r="N77" s="63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24.75" customHeight="1">
      <c r="A78" s="57">
        <v>73</v>
      </c>
      <c r="B78" s="59" t="s">
        <v>132</v>
      </c>
      <c r="C78" s="65" t="s">
        <v>57</v>
      </c>
      <c r="D78" s="59">
        <v>85.9</v>
      </c>
      <c r="E78" s="59">
        <v>90.64</v>
      </c>
      <c r="F78" s="66" t="s">
        <v>1206</v>
      </c>
      <c r="G78" s="66" t="s">
        <v>1211</v>
      </c>
      <c r="H78" s="59" t="s">
        <v>58</v>
      </c>
      <c r="I78" s="61">
        <v>31618182</v>
      </c>
      <c r="J78" s="61">
        <v>29964716</v>
      </c>
      <c r="K78" s="61">
        <v>2716001818</v>
      </c>
      <c r="L78" s="62"/>
      <c r="M78" s="62"/>
      <c r="N78" s="63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24.75" customHeight="1">
      <c r="A79" s="57">
        <v>74</v>
      </c>
      <c r="B79" s="59" t="s">
        <v>133</v>
      </c>
      <c r="C79" s="65" t="s">
        <v>60</v>
      </c>
      <c r="D79" s="59">
        <v>99.1</v>
      </c>
      <c r="E79" s="59">
        <v>106.35</v>
      </c>
      <c r="F79" s="66" t="s">
        <v>1211</v>
      </c>
      <c r="G79" s="66" t="s">
        <v>1206</v>
      </c>
      <c r="H79" s="59" t="s">
        <v>53</v>
      </c>
      <c r="I79" s="61">
        <v>32795455</v>
      </c>
      <c r="J79" s="61">
        <v>30559751</v>
      </c>
      <c r="K79" s="61">
        <v>3250029545</v>
      </c>
      <c r="L79" s="62"/>
      <c r="M79" s="62"/>
      <c r="N79" s="63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24.75" customHeight="1">
      <c r="A80" s="57">
        <v>75</v>
      </c>
      <c r="B80" s="59" t="s">
        <v>134</v>
      </c>
      <c r="C80" s="65" t="s">
        <v>62</v>
      </c>
      <c r="D80" s="59">
        <v>97.7</v>
      </c>
      <c r="E80" s="59">
        <v>102.11</v>
      </c>
      <c r="F80" s="66" t="s">
        <v>1208</v>
      </c>
      <c r="G80" s="66" t="s">
        <v>1211</v>
      </c>
      <c r="H80" s="59" t="s">
        <v>53</v>
      </c>
      <c r="I80" s="61">
        <v>32963636</v>
      </c>
      <c r="J80" s="61">
        <v>31539979</v>
      </c>
      <c r="K80" s="61">
        <v>3220547273</v>
      </c>
      <c r="L80" s="62"/>
      <c r="M80" s="62"/>
      <c r="N80" s="63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24.75" customHeight="1">
      <c r="A81" s="57">
        <v>76</v>
      </c>
      <c r="B81" s="59" t="s">
        <v>135</v>
      </c>
      <c r="C81" s="65" t="s">
        <v>64</v>
      </c>
      <c r="D81" s="59">
        <v>83.1</v>
      </c>
      <c r="E81" s="59">
        <v>88.64</v>
      </c>
      <c r="F81" s="66" t="s">
        <v>1211</v>
      </c>
      <c r="G81" s="66" t="s">
        <v>1206</v>
      </c>
      <c r="H81" s="59" t="s">
        <v>58</v>
      </c>
      <c r="I81" s="61">
        <v>33131818</v>
      </c>
      <c r="J81" s="61">
        <v>31061080</v>
      </c>
      <c r="K81" s="61">
        <v>2753254091</v>
      </c>
      <c r="L81" s="62"/>
      <c r="M81" s="62"/>
      <c r="N81" s="63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24.75" customHeight="1">
      <c r="A82" s="57">
        <v>77</v>
      </c>
      <c r="B82" s="59" t="s">
        <v>136</v>
      </c>
      <c r="C82" s="65" t="s">
        <v>66</v>
      </c>
      <c r="D82" s="59">
        <v>96</v>
      </c>
      <c r="E82" s="59">
        <v>102.87</v>
      </c>
      <c r="F82" s="66" t="s">
        <v>1208</v>
      </c>
      <c r="G82" s="66" t="s">
        <v>1206</v>
      </c>
      <c r="H82" s="59" t="s">
        <v>53</v>
      </c>
      <c r="I82" s="61">
        <v>32963636</v>
      </c>
      <c r="J82" s="61">
        <v>30762215</v>
      </c>
      <c r="K82" s="61">
        <v>3164509091</v>
      </c>
      <c r="L82" s="62"/>
      <c r="M82" s="62"/>
      <c r="N82" s="63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24.75" customHeight="1">
      <c r="A83" s="57">
        <v>78</v>
      </c>
      <c r="B83" s="57" t="s">
        <v>137</v>
      </c>
      <c r="C83" s="58" t="s">
        <v>52</v>
      </c>
      <c r="D83" s="59">
        <v>97.6</v>
      </c>
      <c r="E83" s="59">
        <v>103</v>
      </c>
      <c r="F83" s="60" t="s">
        <v>1206</v>
      </c>
      <c r="G83" s="60" t="s">
        <v>1211</v>
      </c>
      <c r="H83" s="57" t="s">
        <v>53</v>
      </c>
      <c r="I83" s="61">
        <v>33636364</v>
      </c>
      <c r="J83" s="61">
        <v>31872904</v>
      </c>
      <c r="K83" s="61">
        <v>3282909091</v>
      </c>
      <c r="L83" s="62"/>
      <c r="M83" s="62"/>
      <c r="N83" s="63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24.75" customHeight="1">
      <c r="A84" s="57">
        <v>79</v>
      </c>
      <c r="B84" s="57" t="s">
        <v>138</v>
      </c>
      <c r="C84" s="58" t="s">
        <v>55</v>
      </c>
      <c r="D84" s="59">
        <v>99.5</v>
      </c>
      <c r="E84" s="59">
        <v>109.6</v>
      </c>
      <c r="F84" s="60" t="s">
        <v>1211</v>
      </c>
      <c r="G84" s="60" t="s">
        <v>1206</v>
      </c>
      <c r="H84" s="57" t="s">
        <v>53</v>
      </c>
      <c r="I84" s="61">
        <v>36495455</v>
      </c>
      <c r="J84" s="61">
        <v>33132279</v>
      </c>
      <c r="K84" s="61">
        <v>3631297727</v>
      </c>
      <c r="L84" s="62"/>
      <c r="M84" s="62"/>
      <c r="N84" s="63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24.75" customHeight="1">
      <c r="A85" s="57">
        <v>80</v>
      </c>
      <c r="B85" s="57" t="s">
        <v>139</v>
      </c>
      <c r="C85" s="58" t="s">
        <v>57</v>
      </c>
      <c r="D85" s="59">
        <v>85.9</v>
      </c>
      <c r="E85" s="59">
        <v>90.64</v>
      </c>
      <c r="F85" s="60" t="s">
        <v>1206</v>
      </c>
      <c r="G85" s="60" t="s">
        <v>1211</v>
      </c>
      <c r="H85" s="57" t="s">
        <v>58</v>
      </c>
      <c r="I85" s="61">
        <v>33636364</v>
      </c>
      <c r="J85" s="61">
        <v>31877357</v>
      </c>
      <c r="K85" s="61">
        <v>2889363636</v>
      </c>
      <c r="L85" s="62"/>
      <c r="M85" s="62"/>
      <c r="N85" s="63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24.75" customHeight="1">
      <c r="A86" s="57">
        <v>81</v>
      </c>
      <c r="B86" s="57" t="s">
        <v>140</v>
      </c>
      <c r="C86" s="58" t="s">
        <v>60</v>
      </c>
      <c r="D86" s="59">
        <v>99.1</v>
      </c>
      <c r="E86" s="59">
        <v>106.35</v>
      </c>
      <c r="F86" s="60" t="s">
        <v>1211</v>
      </c>
      <c r="G86" s="60" t="s">
        <v>1206</v>
      </c>
      <c r="H86" s="57" t="s">
        <v>53</v>
      </c>
      <c r="I86" s="61">
        <v>34813636</v>
      </c>
      <c r="J86" s="61">
        <v>32440351</v>
      </c>
      <c r="K86" s="61">
        <v>3450031364</v>
      </c>
      <c r="L86" s="62"/>
      <c r="M86" s="62"/>
      <c r="N86" s="63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24.75" customHeight="1">
      <c r="A87" s="57">
        <v>82</v>
      </c>
      <c r="B87" s="57" t="s">
        <v>141</v>
      </c>
      <c r="C87" s="58" t="s">
        <v>62</v>
      </c>
      <c r="D87" s="59">
        <v>97.7</v>
      </c>
      <c r="E87" s="59">
        <v>102.11</v>
      </c>
      <c r="F87" s="60" t="s">
        <v>1208</v>
      </c>
      <c r="G87" s="60" t="s">
        <v>1211</v>
      </c>
      <c r="H87" s="57" t="s">
        <v>53</v>
      </c>
      <c r="I87" s="61">
        <v>34981818</v>
      </c>
      <c r="J87" s="61">
        <v>33470998</v>
      </c>
      <c r="K87" s="61">
        <v>3417723636</v>
      </c>
      <c r="L87" s="62"/>
      <c r="M87" s="62"/>
      <c r="N87" s="63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24.75" customHeight="1">
      <c r="A88" s="57">
        <v>83</v>
      </c>
      <c r="B88" s="57" t="s">
        <v>142</v>
      </c>
      <c r="C88" s="58" t="s">
        <v>64</v>
      </c>
      <c r="D88" s="59">
        <v>83.1</v>
      </c>
      <c r="E88" s="59">
        <v>88.64</v>
      </c>
      <c r="F88" s="60" t="s">
        <v>1211</v>
      </c>
      <c r="G88" s="60" t="s">
        <v>1206</v>
      </c>
      <c r="H88" s="57" t="s">
        <v>58</v>
      </c>
      <c r="I88" s="61">
        <v>35150000</v>
      </c>
      <c r="J88" s="61">
        <v>32953125</v>
      </c>
      <c r="K88" s="61">
        <v>2920965000</v>
      </c>
      <c r="L88" s="62"/>
      <c r="M88" s="62"/>
      <c r="N88" s="63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24.75" customHeight="1">
      <c r="A89" s="57">
        <v>84</v>
      </c>
      <c r="B89" s="57" t="s">
        <v>143</v>
      </c>
      <c r="C89" s="58" t="s">
        <v>66</v>
      </c>
      <c r="D89" s="59">
        <v>96</v>
      </c>
      <c r="E89" s="59">
        <v>102.87</v>
      </c>
      <c r="F89" s="60" t="s">
        <v>1208</v>
      </c>
      <c r="G89" s="60" t="s">
        <v>1206</v>
      </c>
      <c r="H89" s="57" t="s">
        <v>53</v>
      </c>
      <c r="I89" s="61">
        <v>34981818</v>
      </c>
      <c r="J89" s="61">
        <v>32645616</v>
      </c>
      <c r="K89" s="61">
        <v>3358254545</v>
      </c>
      <c r="L89" s="62"/>
      <c r="M89" s="62"/>
      <c r="N89" s="63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24.75" customHeight="1">
      <c r="A90" s="57">
        <v>85</v>
      </c>
      <c r="B90" s="57" t="s">
        <v>144</v>
      </c>
      <c r="C90" s="58" t="s">
        <v>52</v>
      </c>
      <c r="D90" s="59">
        <v>97.6</v>
      </c>
      <c r="E90" s="59">
        <v>103</v>
      </c>
      <c r="F90" s="60" t="s">
        <v>1206</v>
      </c>
      <c r="G90" s="60" t="s">
        <v>1211</v>
      </c>
      <c r="H90" s="57" t="s">
        <v>53</v>
      </c>
      <c r="I90" s="61">
        <v>33804545</v>
      </c>
      <c r="J90" s="61">
        <v>32032268</v>
      </c>
      <c r="K90" s="61">
        <v>3299323636</v>
      </c>
      <c r="L90" s="62"/>
      <c r="M90" s="62"/>
      <c r="N90" s="63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24.75" customHeight="1">
      <c r="A91" s="57">
        <v>86</v>
      </c>
      <c r="B91" s="57" t="s">
        <v>145</v>
      </c>
      <c r="C91" s="58" t="s">
        <v>55</v>
      </c>
      <c r="D91" s="59">
        <v>99.5</v>
      </c>
      <c r="E91" s="59">
        <v>109.6</v>
      </c>
      <c r="F91" s="60" t="s">
        <v>1211</v>
      </c>
      <c r="G91" s="60" t="s">
        <v>1206</v>
      </c>
      <c r="H91" s="57" t="s">
        <v>53</v>
      </c>
      <c r="I91" s="61">
        <v>36663636</v>
      </c>
      <c r="J91" s="61">
        <v>33284962</v>
      </c>
      <c r="K91" s="61">
        <v>3648031818</v>
      </c>
      <c r="L91" s="62"/>
      <c r="M91" s="62"/>
      <c r="N91" s="63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24.75" customHeight="1">
      <c r="A92" s="57">
        <v>87</v>
      </c>
      <c r="B92" s="57" t="s">
        <v>146</v>
      </c>
      <c r="C92" s="58" t="s">
        <v>57</v>
      </c>
      <c r="D92" s="59">
        <v>85.9</v>
      </c>
      <c r="E92" s="59">
        <v>90.64</v>
      </c>
      <c r="F92" s="60" t="s">
        <v>1206</v>
      </c>
      <c r="G92" s="60" t="s">
        <v>1211</v>
      </c>
      <c r="H92" s="57" t="s">
        <v>58</v>
      </c>
      <c r="I92" s="61">
        <v>33804545</v>
      </c>
      <c r="J92" s="61">
        <v>32036744</v>
      </c>
      <c r="K92" s="61">
        <v>2903810455</v>
      </c>
      <c r="L92" s="62"/>
      <c r="M92" s="62"/>
      <c r="N92" s="63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24.75" customHeight="1">
      <c r="A93" s="57">
        <v>88</v>
      </c>
      <c r="B93" s="57" t="s">
        <v>147</v>
      </c>
      <c r="C93" s="58" t="s">
        <v>60</v>
      </c>
      <c r="D93" s="59">
        <v>99.1</v>
      </c>
      <c r="E93" s="59">
        <v>106.35</v>
      </c>
      <c r="F93" s="60" t="s">
        <v>1211</v>
      </c>
      <c r="G93" s="60" t="s">
        <v>1206</v>
      </c>
      <c r="H93" s="57" t="s">
        <v>53</v>
      </c>
      <c r="I93" s="61">
        <v>34981818</v>
      </c>
      <c r="J93" s="61">
        <v>32597068</v>
      </c>
      <c r="K93" s="61">
        <v>3466698182</v>
      </c>
      <c r="L93" s="62"/>
      <c r="M93" s="62"/>
      <c r="N93" s="63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24.75" customHeight="1">
      <c r="A94" s="57">
        <v>89</v>
      </c>
      <c r="B94" s="57" t="s">
        <v>148</v>
      </c>
      <c r="C94" s="58" t="s">
        <v>62</v>
      </c>
      <c r="D94" s="59">
        <v>97.7</v>
      </c>
      <c r="E94" s="59">
        <v>102.11</v>
      </c>
      <c r="F94" s="60" t="s">
        <v>1208</v>
      </c>
      <c r="G94" s="60" t="s">
        <v>1211</v>
      </c>
      <c r="H94" s="57" t="s">
        <v>53</v>
      </c>
      <c r="I94" s="61">
        <v>35150000</v>
      </c>
      <c r="J94" s="61">
        <v>33631917</v>
      </c>
      <c r="K94" s="61">
        <v>3434155000</v>
      </c>
      <c r="L94" s="62"/>
      <c r="M94" s="62"/>
      <c r="N94" s="63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24.75" customHeight="1">
      <c r="A95" s="57">
        <v>90</v>
      </c>
      <c r="B95" s="57" t="s">
        <v>149</v>
      </c>
      <c r="C95" s="58" t="s">
        <v>64</v>
      </c>
      <c r="D95" s="59">
        <v>83.1</v>
      </c>
      <c r="E95" s="59">
        <v>88.64</v>
      </c>
      <c r="F95" s="60" t="s">
        <v>1211</v>
      </c>
      <c r="G95" s="60" t="s">
        <v>1206</v>
      </c>
      <c r="H95" s="57" t="s">
        <v>58</v>
      </c>
      <c r="I95" s="61">
        <v>35318182</v>
      </c>
      <c r="J95" s="61">
        <v>33110795</v>
      </c>
      <c r="K95" s="61">
        <v>2934940909</v>
      </c>
      <c r="L95" s="62"/>
      <c r="M95" s="62"/>
      <c r="N95" s="63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24.75" customHeight="1">
      <c r="A96" s="57">
        <v>91</v>
      </c>
      <c r="B96" s="57" t="s">
        <v>150</v>
      </c>
      <c r="C96" s="58" t="s">
        <v>66</v>
      </c>
      <c r="D96" s="59">
        <v>96</v>
      </c>
      <c r="E96" s="59">
        <v>102.87</v>
      </c>
      <c r="F96" s="60" t="s">
        <v>1208</v>
      </c>
      <c r="G96" s="60" t="s">
        <v>1206</v>
      </c>
      <c r="H96" s="57" t="s">
        <v>53</v>
      </c>
      <c r="I96" s="61">
        <v>35150000</v>
      </c>
      <c r="J96" s="61">
        <v>32802566</v>
      </c>
      <c r="K96" s="61">
        <v>3374400000</v>
      </c>
      <c r="L96" s="62"/>
      <c r="M96" s="62"/>
      <c r="N96" s="63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24.75" customHeight="1">
      <c r="A97" s="57">
        <v>92</v>
      </c>
      <c r="B97" s="59" t="s">
        <v>151</v>
      </c>
      <c r="C97" s="58" t="s">
        <v>52</v>
      </c>
      <c r="D97" s="59">
        <v>97.6</v>
      </c>
      <c r="E97" s="59">
        <v>103</v>
      </c>
      <c r="F97" s="66" t="s">
        <v>1206</v>
      </c>
      <c r="G97" s="66" t="s">
        <v>1211</v>
      </c>
      <c r="H97" s="59" t="s">
        <v>53</v>
      </c>
      <c r="I97" s="61">
        <v>33468182</v>
      </c>
      <c r="J97" s="61">
        <v>31713539</v>
      </c>
      <c r="K97" s="61">
        <v>3266494545</v>
      </c>
      <c r="L97" s="62"/>
      <c r="M97" s="62"/>
      <c r="N97" s="63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24.75" customHeight="1">
      <c r="A98" s="57">
        <v>93</v>
      </c>
      <c r="B98" s="59" t="s">
        <v>152</v>
      </c>
      <c r="C98" s="58" t="s">
        <v>55</v>
      </c>
      <c r="D98" s="59">
        <v>99.5</v>
      </c>
      <c r="E98" s="59">
        <v>109.6</v>
      </c>
      <c r="F98" s="66" t="s">
        <v>1211</v>
      </c>
      <c r="G98" s="66" t="s">
        <v>1206</v>
      </c>
      <c r="H98" s="59" t="s">
        <v>53</v>
      </c>
      <c r="I98" s="61">
        <v>36327273</v>
      </c>
      <c r="J98" s="61">
        <v>32979595</v>
      </c>
      <c r="K98" s="61">
        <v>3614563636</v>
      </c>
      <c r="L98" s="62"/>
      <c r="M98" s="62"/>
      <c r="N98" s="63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24.75" customHeight="1">
      <c r="A99" s="57">
        <v>94</v>
      </c>
      <c r="B99" s="59" t="s">
        <v>153</v>
      </c>
      <c r="C99" s="58" t="s">
        <v>57</v>
      </c>
      <c r="D99" s="59">
        <v>85.9</v>
      </c>
      <c r="E99" s="59">
        <v>90.64</v>
      </c>
      <c r="F99" s="66" t="s">
        <v>1206</v>
      </c>
      <c r="G99" s="66" t="s">
        <v>1211</v>
      </c>
      <c r="H99" s="59" t="s">
        <v>58</v>
      </c>
      <c r="I99" s="61">
        <v>33468182</v>
      </c>
      <c r="J99" s="61">
        <v>31717970</v>
      </c>
      <c r="K99" s="61">
        <v>2874916818</v>
      </c>
      <c r="L99" s="62"/>
      <c r="M99" s="62"/>
      <c r="N99" s="63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24.75" customHeight="1">
      <c r="A100" s="57">
        <v>95</v>
      </c>
      <c r="B100" s="59" t="s">
        <v>154</v>
      </c>
      <c r="C100" s="58" t="s">
        <v>60</v>
      </c>
      <c r="D100" s="59">
        <v>99.1</v>
      </c>
      <c r="E100" s="59">
        <v>106.35</v>
      </c>
      <c r="F100" s="66" t="s">
        <v>1211</v>
      </c>
      <c r="G100" s="66" t="s">
        <v>1206</v>
      </c>
      <c r="H100" s="59" t="s">
        <v>53</v>
      </c>
      <c r="I100" s="61">
        <v>34645455</v>
      </c>
      <c r="J100" s="61">
        <v>32283635</v>
      </c>
      <c r="K100" s="61">
        <v>3433364545</v>
      </c>
      <c r="L100" s="62"/>
      <c r="M100" s="62"/>
      <c r="N100" s="63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24.75" customHeight="1">
      <c r="A101" s="57">
        <v>96</v>
      </c>
      <c r="B101" s="59" t="s">
        <v>155</v>
      </c>
      <c r="C101" s="58" t="s">
        <v>62</v>
      </c>
      <c r="D101" s="59">
        <v>97.7</v>
      </c>
      <c r="E101" s="59">
        <v>102.11</v>
      </c>
      <c r="F101" s="66" t="s">
        <v>1208</v>
      </c>
      <c r="G101" s="66" t="s">
        <v>1211</v>
      </c>
      <c r="H101" s="59" t="s">
        <v>53</v>
      </c>
      <c r="I101" s="61">
        <v>34813636</v>
      </c>
      <c r="J101" s="61">
        <v>33310080</v>
      </c>
      <c r="K101" s="61">
        <v>3401292273</v>
      </c>
      <c r="L101" s="62"/>
      <c r="M101" s="62"/>
      <c r="N101" s="63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24.75" customHeight="1">
      <c r="A102" s="57">
        <v>97</v>
      </c>
      <c r="B102" s="59" t="s">
        <v>156</v>
      </c>
      <c r="C102" s="58" t="s">
        <v>64</v>
      </c>
      <c r="D102" s="59">
        <v>83.1</v>
      </c>
      <c r="E102" s="59">
        <v>88.64</v>
      </c>
      <c r="F102" s="66" t="s">
        <v>1211</v>
      </c>
      <c r="G102" s="66" t="s">
        <v>1206</v>
      </c>
      <c r="H102" s="59" t="s">
        <v>58</v>
      </c>
      <c r="I102" s="61">
        <v>34981818</v>
      </c>
      <c r="J102" s="61">
        <v>32795455</v>
      </c>
      <c r="K102" s="61">
        <v>2906989091</v>
      </c>
      <c r="L102" s="62"/>
      <c r="M102" s="62"/>
      <c r="N102" s="63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24.75" customHeight="1">
      <c r="A103" s="57">
        <v>98</v>
      </c>
      <c r="B103" s="59" t="s">
        <v>157</v>
      </c>
      <c r="C103" s="58" t="s">
        <v>66</v>
      </c>
      <c r="D103" s="59">
        <v>96</v>
      </c>
      <c r="E103" s="59">
        <v>102.87</v>
      </c>
      <c r="F103" s="66" t="s">
        <v>1208</v>
      </c>
      <c r="G103" s="66" t="s">
        <v>1206</v>
      </c>
      <c r="H103" s="59" t="s">
        <v>53</v>
      </c>
      <c r="I103" s="61">
        <v>34813636</v>
      </c>
      <c r="J103" s="61">
        <v>32488666</v>
      </c>
      <c r="K103" s="61">
        <v>3342109091</v>
      </c>
      <c r="L103" s="62"/>
      <c r="M103" s="62"/>
      <c r="N103" s="63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24.75" customHeight="1">
      <c r="A104" s="57">
        <v>99</v>
      </c>
      <c r="B104" s="59" t="s">
        <v>158</v>
      </c>
      <c r="C104" s="58" t="s">
        <v>52</v>
      </c>
      <c r="D104" s="59">
        <v>97.6</v>
      </c>
      <c r="E104" s="59">
        <v>103</v>
      </c>
      <c r="F104" s="66" t="s">
        <v>1206</v>
      </c>
      <c r="G104" s="66" t="s">
        <v>1211</v>
      </c>
      <c r="H104" s="59" t="s">
        <v>53</v>
      </c>
      <c r="I104" s="61">
        <v>33804545</v>
      </c>
      <c r="J104" s="61">
        <v>32032268</v>
      </c>
      <c r="K104" s="61">
        <v>3299323636</v>
      </c>
      <c r="L104" s="62"/>
      <c r="M104" s="62"/>
      <c r="N104" s="63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24.75" customHeight="1">
      <c r="A105" s="57">
        <v>100</v>
      </c>
      <c r="B105" s="59" t="s">
        <v>159</v>
      </c>
      <c r="C105" s="58" t="s">
        <v>55</v>
      </c>
      <c r="D105" s="59">
        <v>99.5</v>
      </c>
      <c r="E105" s="59">
        <v>109.6</v>
      </c>
      <c r="F105" s="66" t="s">
        <v>1211</v>
      </c>
      <c r="G105" s="66" t="s">
        <v>1206</v>
      </c>
      <c r="H105" s="59" t="s">
        <v>53</v>
      </c>
      <c r="I105" s="61">
        <v>36663636</v>
      </c>
      <c r="J105" s="61">
        <v>33284962</v>
      </c>
      <c r="K105" s="61">
        <v>3648031818</v>
      </c>
      <c r="L105" s="62"/>
      <c r="M105" s="62"/>
      <c r="N105" s="63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24.75" customHeight="1">
      <c r="A106" s="57">
        <v>101</v>
      </c>
      <c r="B106" s="59" t="s">
        <v>160</v>
      </c>
      <c r="C106" s="58" t="s">
        <v>57</v>
      </c>
      <c r="D106" s="59">
        <v>85.9</v>
      </c>
      <c r="E106" s="59">
        <v>90.64</v>
      </c>
      <c r="F106" s="66" t="s">
        <v>1206</v>
      </c>
      <c r="G106" s="66" t="s">
        <v>1211</v>
      </c>
      <c r="H106" s="59" t="s">
        <v>58</v>
      </c>
      <c r="I106" s="61">
        <v>33804545</v>
      </c>
      <c r="J106" s="61">
        <v>32036744</v>
      </c>
      <c r="K106" s="61">
        <v>2903810455</v>
      </c>
      <c r="L106" s="62"/>
      <c r="M106" s="62"/>
      <c r="N106" s="63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24.75" customHeight="1">
      <c r="A107" s="57">
        <v>102</v>
      </c>
      <c r="B107" s="59" t="s">
        <v>161</v>
      </c>
      <c r="C107" s="58" t="s">
        <v>60</v>
      </c>
      <c r="D107" s="59">
        <v>99.1</v>
      </c>
      <c r="E107" s="59">
        <v>106.35</v>
      </c>
      <c r="F107" s="66" t="s">
        <v>1211</v>
      </c>
      <c r="G107" s="66" t="s">
        <v>1206</v>
      </c>
      <c r="H107" s="59" t="s">
        <v>53</v>
      </c>
      <c r="I107" s="61">
        <v>34981818</v>
      </c>
      <c r="J107" s="61">
        <v>32597068</v>
      </c>
      <c r="K107" s="61">
        <v>3466698182</v>
      </c>
      <c r="L107" s="62"/>
      <c r="M107" s="62"/>
      <c r="N107" s="63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24.75" customHeight="1">
      <c r="A108" s="57">
        <v>103</v>
      </c>
      <c r="B108" s="59" t="s">
        <v>162</v>
      </c>
      <c r="C108" s="58" t="s">
        <v>62</v>
      </c>
      <c r="D108" s="59">
        <v>97.7</v>
      </c>
      <c r="E108" s="59">
        <v>102.11</v>
      </c>
      <c r="F108" s="66" t="s">
        <v>1208</v>
      </c>
      <c r="G108" s="66" t="s">
        <v>1211</v>
      </c>
      <c r="H108" s="59" t="s">
        <v>53</v>
      </c>
      <c r="I108" s="61">
        <v>35150000</v>
      </c>
      <c r="J108" s="61">
        <v>33631917</v>
      </c>
      <c r="K108" s="61">
        <v>3434155000</v>
      </c>
      <c r="L108" s="62"/>
      <c r="M108" s="62"/>
      <c r="N108" s="63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24.75" customHeight="1">
      <c r="A109" s="57">
        <v>104</v>
      </c>
      <c r="B109" s="59" t="s">
        <v>163</v>
      </c>
      <c r="C109" s="58" t="s">
        <v>64</v>
      </c>
      <c r="D109" s="59">
        <v>83.1</v>
      </c>
      <c r="E109" s="59">
        <v>88.64</v>
      </c>
      <c r="F109" s="66" t="s">
        <v>1211</v>
      </c>
      <c r="G109" s="66" t="s">
        <v>1206</v>
      </c>
      <c r="H109" s="59" t="s">
        <v>58</v>
      </c>
      <c r="I109" s="61">
        <v>35318182</v>
      </c>
      <c r="J109" s="61">
        <v>33110795</v>
      </c>
      <c r="K109" s="61">
        <v>2934940909</v>
      </c>
      <c r="L109" s="62"/>
      <c r="M109" s="62"/>
      <c r="N109" s="63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24.75" customHeight="1">
      <c r="A110" s="57">
        <v>105</v>
      </c>
      <c r="B110" s="59" t="s">
        <v>164</v>
      </c>
      <c r="C110" s="58" t="s">
        <v>66</v>
      </c>
      <c r="D110" s="59">
        <v>96</v>
      </c>
      <c r="E110" s="59">
        <v>102.87</v>
      </c>
      <c r="F110" s="66" t="s">
        <v>1208</v>
      </c>
      <c r="G110" s="66" t="s">
        <v>1206</v>
      </c>
      <c r="H110" s="59" t="s">
        <v>53</v>
      </c>
      <c r="I110" s="61">
        <v>35150000</v>
      </c>
      <c r="J110" s="61">
        <v>32802566</v>
      </c>
      <c r="K110" s="61">
        <v>3374400000</v>
      </c>
      <c r="L110" s="62"/>
      <c r="M110" s="62"/>
      <c r="N110" s="63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24.75" customHeight="1">
      <c r="A111" s="57">
        <v>106</v>
      </c>
      <c r="B111" s="57" t="s">
        <v>165</v>
      </c>
      <c r="C111" s="58" t="s">
        <v>52</v>
      </c>
      <c r="D111" s="59">
        <v>97.6</v>
      </c>
      <c r="E111" s="59">
        <v>103</v>
      </c>
      <c r="F111" s="60" t="s">
        <v>1206</v>
      </c>
      <c r="G111" s="60" t="s">
        <v>1211</v>
      </c>
      <c r="H111" s="57" t="s">
        <v>53</v>
      </c>
      <c r="I111" s="61">
        <v>33804545</v>
      </c>
      <c r="J111" s="61">
        <v>32032268</v>
      </c>
      <c r="K111" s="61">
        <v>3299323636</v>
      </c>
      <c r="L111" s="62"/>
      <c r="M111" s="62"/>
      <c r="N111" s="63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24.75" customHeight="1">
      <c r="A112" s="57">
        <v>107</v>
      </c>
      <c r="B112" s="57" t="s">
        <v>166</v>
      </c>
      <c r="C112" s="58" t="s">
        <v>55</v>
      </c>
      <c r="D112" s="59">
        <v>99.5</v>
      </c>
      <c r="E112" s="59">
        <v>109.6</v>
      </c>
      <c r="F112" s="60" t="s">
        <v>1211</v>
      </c>
      <c r="G112" s="60" t="s">
        <v>1206</v>
      </c>
      <c r="H112" s="57" t="s">
        <v>53</v>
      </c>
      <c r="I112" s="61">
        <v>36663636</v>
      </c>
      <c r="J112" s="61">
        <v>33284962</v>
      </c>
      <c r="K112" s="61">
        <v>3648031818</v>
      </c>
      <c r="L112" s="62"/>
      <c r="M112" s="62"/>
      <c r="N112" s="63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24.75" customHeight="1">
      <c r="A113" s="57">
        <v>108</v>
      </c>
      <c r="B113" s="57" t="s">
        <v>167</v>
      </c>
      <c r="C113" s="58" t="s">
        <v>57</v>
      </c>
      <c r="D113" s="59">
        <v>85.9</v>
      </c>
      <c r="E113" s="59">
        <v>90.64</v>
      </c>
      <c r="F113" s="60" t="s">
        <v>1206</v>
      </c>
      <c r="G113" s="60" t="s">
        <v>1211</v>
      </c>
      <c r="H113" s="57" t="s">
        <v>58</v>
      </c>
      <c r="I113" s="61">
        <v>33804545</v>
      </c>
      <c r="J113" s="61">
        <v>32036744</v>
      </c>
      <c r="K113" s="61">
        <v>2903810455</v>
      </c>
      <c r="L113" s="62"/>
      <c r="M113" s="62"/>
      <c r="N113" s="63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24.75" customHeight="1">
      <c r="A114" s="57">
        <v>109</v>
      </c>
      <c r="B114" s="57" t="s">
        <v>168</v>
      </c>
      <c r="C114" s="58" t="s">
        <v>60</v>
      </c>
      <c r="D114" s="59">
        <v>99.1</v>
      </c>
      <c r="E114" s="59">
        <v>106.35</v>
      </c>
      <c r="F114" s="60" t="s">
        <v>1211</v>
      </c>
      <c r="G114" s="60" t="s">
        <v>1206</v>
      </c>
      <c r="H114" s="57" t="s">
        <v>53</v>
      </c>
      <c r="I114" s="61">
        <v>34981818</v>
      </c>
      <c r="J114" s="61">
        <v>32597068</v>
      </c>
      <c r="K114" s="61">
        <v>3466698182</v>
      </c>
      <c r="L114" s="62"/>
      <c r="M114" s="62"/>
      <c r="N114" s="63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24.75" customHeight="1">
      <c r="A115" s="57">
        <v>110</v>
      </c>
      <c r="B115" s="57" t="s">
        <v>169</v>
      </c>
      <c r="C115" s="58" t="s">
        <v>62</v>
      </c>
      <c r="D115" s="59">
        <v>97.7</v>
      </c>
      <c r="E115" s="59">
        <v>102.11</v>
      </c>
      <c r="F115" s="60" t="s">
        <v>1208</v>
      </c>
      <c r="G115" s="60" t="s">
        <v>1211</v>
      </c>
      <c r="H115" s="57" t="s">
        <v>53</v>
      </c>
      <c r="I115" s="61">
        <v>35150000</v>
      </c>
      <c r="J115" s="61">
        <v>33631917</v>
      </c>
      <c r="K115" s="61">
        <v>3434155000</v>
      </c>
      <c r="L115" s="62"/>
      <c r="M115" s="62"/>
      <c r="N115" s="63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24.75" customHeight="1">
      <c r="A116" s="57">
        <v>111</v>
      </c>
      <c r="B116" s="57" t="s">
        <v>170</v>
      </c>
      <c r="C116" s="58" t="s">
        <v>64</v>
      </c>
      <c r="D116" s="59">
        <v>83.1</v>
      </c>
      <c r="E116" s="59">
        <v>88.64</v>
      </c>
      <c r="F116" s="60" t="s">
        <v>1211</v>
      </c>
      <c r="G116" s="60" t="s">
        <v>1206</v>
      </c>
      <c r="H116" s="57" t="s">
        <v>58</v>
      </c>
      <c r="I116" s="61">
        <v>35318182</v>
      </c>
      <c r="J116" s="61">
        <v>33110795</v>
      </c>
      <c r="K116" s="61">
        <v>2934940909</v>
      </c>
      <c r="L116" s="62"/>
      <c r="M116" s="62"/>
      <c r="N116" s="63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24.75" customHeight="1">
      <c r="A117" s="57">
        <v>112</v>
      </c>
      <c r="B117" s="57" t="s">
        <v>171</v>
      </c>
      <c r="C117" s="58" t="s">
        <v>66</v>
      </c>
      <c r="D117" s="59">
        <v>96</v>
      </c>
      <c r="E117" s="59">
        <v>102.87</v>
      </c>
      <c r="F117" s="60" t="s">
        <v>1208</v>
      </c>
      <c r="G117" s="60" t="s">
        <v>1206</v>
      </c>
      <c r="H117" s="57" t="s">
        <v>53</v>
      </c>
      <c r="I117" s="61">
        <v>35150000</v>
      </c>
      <c r="J117" s="61">
        <v>32802566</v>
      </c>
      <c r="K117" s="61">
        <v>3374400000</v>
      </c>
      <c r="L117" s="62"/>
      <c r="M117" s="62"/>
      <c r="N117" s="63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24.75" customHeight="1">
      <c r="A118" s="57">
        <v>113</v>
      </c>
      <c r="B118" s="57" t="s">
        <v>172</v>
      </c>
      <c r="C118" s="58" t="s">
        <v>52</v>
      </c>
      <c r="D118" s="59">
        <v>97.6</v>
      </c>
      <c r="E118" s="59">
        <v>103</v>
      </c>
      <c r="F118" s="60" t="s">
        <v>1206</v>
      </c>
      <c r="G118" s="60" t="s">
        <v>1211</v>
      </c>
      <c r="H118" s="57" t="s">
        <v>53</v>
      </c>
      <c r="I118" s="61">
        <v>33804545</v>
      </c>
      <c r="J118" s="61">
        <v>32032268</v>
      </c>
      <c r="K118" s="61">
        <v>3299323636</v>
      </c>
      <c r="L118" s="62"/>
      <c r="M118" s="62"/>
      <c r="N118" s="63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24.75" customHeight="1">
      <c r="A119" s="57">
        <v>114</v>
      </c>
      <c r="B119" s="57" t="s">
        <v>173</v>
      </c>
      <c r="C119" s="58" t="s">
        <v>55</v>
      </c>
      <c r="D119" s="59">
        <v>99.5</v>
      </c>
      <c r="E119" s="59">
        <v>109.6</v>
      </c>
      <c r="F119" s="60" t="s">
        <v>1211</v>
      </c>
      <c r="G119" s="60" t="s">
        <v>1206</v>
      </c>
      <c r="H119" s="57" t="s">
        <v>53</v>
      </c>
      <c r="I119" s="61">
        <v>36663636</v>
      </c>
      <c r="J119" s="61">
        <v>33284962</v>
      </c>
      <c r="K119" s="61">
        <v>3648031818</v>
      </c>
      <c r="L119" s="62"/>
      <c r="M119" s="62"/>
      <c r="N119" s="63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24.75" customHeight="1">
      <c r="A120" s="57">
        <v>115</v>
      </c>
      <c r="B120" s="57" t="s">
        <v>174</v>
      </c>
      <c r="C120" s="58" t="s">
        <v>57</v>
      </c>
      <c r="D120" s="59">
        <v>85.9</v>
      </c>
      <c r="E120" s="59">
        <v>90.64</v>
      </c>
      <c r="F120" s="60" t="s">
        <v>1206</v>
      </c>
      <c r="G120" s="60" t="s">
        <v>1211</v>
      </c>
      <c r="H120" s="57" t="s">
        <v>58</v>
      </c>
      <c r="I120" s="61">
        <v>33804545</v>
      </c>
      <c r="J120" s="61">
        <v>32036744</v>
      </c>
      <c r="K120" s="61">
        <v>2903810455</v>
      </c>
      <c r="L120" s="62"/>
      <c r="M120" s="62"/>
      <c r="N120" s="63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24.75" customHeight="1">
      <c r="A121" s="57">
        <v>116</v>
      </c>
      <c r="B121" s="57" t="s">
        <v>175</v>
      </c>
      <c r="C121" s="58" t="s">
        <v>60</v>
      </c>
      <c r="D121" s="59">
        <v>99.1</v>
      </c>
      <c r="E121" s="59">
        <v>106.35</v>
      </c>
      <c r="F121" s="60" t="s">
        <v>1211</v>
      </c>
      <c r="G121" s="60" t="s">
        <v>1206</v>
      </c>
      <c r="H121" s="57" t="s">
        <v>53</v>
      </c>
      <c r="I121" s="61">
        <v>34981818</v>
      </c>
      <c r="J121" s="61">
        <v>32597068</v>
      </c>
      <c r="K121" s="61">
        <v>3466698182</v>
      </c>
      <c r="L121" s="62"/>
      <c r="M121" s="62"/>
      <c r="N121" s="63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24.75" customHeight="1">
      <c r="A122" s="57">
        <v>117</v>
      </c>
      <c r="B122" s="57" t="s">
        <v>176</v>
      </c>
      <c r="C122" s="58" t="s">
        <v>62</v>
      </c>
      <c r="D122" s="59">
        <v>97.7</v>
      </c>
      <c r="E122" s="59">
        <v>102.11</v>
      </c>
      <c r="F122" s="60" t="s">
        <v>1208</v>
      </c>
      <c r="G122" s="60" t="s">
        <v>1211</v>
      </c>
      <c r="H122" s="57" t="s">
        <v>53</v>
      </c>
      <c r="I122" s="61">
        <v>35150000</v>
      </c>
      <c r="J122" s="61">
        <v>33631917</v>
      </c>
      <c r="K122" s="61">
        <v>3434155000</v>
      </c>
      <c r="L122" s="62"/>
      <c r="M122" s="62"/>
      <c r="N122" s="63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24.75" customHeight="1">
      <c r="A123" s="57">
        <v>118</v>
      </c>
      <c r="B123" s="57" t="s">
        <v>177</v>
      </c>
      <c r="C123" s="58" t="s">
        <v>64</v>
      </c>
      <c r="D123" s="59">
        <v>83.1</v>
      </c>
      <c r="E123" s="59">
        <v>88.64</v>
      </c>
      <c r="F123" s="60" t="s">
        <v>1211</v>
      </c>
      <c r="G123" s="60" t="s">
        <v>1206</v>
      </c>
      <c r="H123" s="57" t="s">
        <v>58</v>
      </c>
      <c r="I123" s="61">
        <v>35318182</v>
      </c>
      <c r="J123" s="61">
        <v>33110795</v>
      </c>
      <c r="K123" s="61">
        <v>2934940909</v>
      </c>
      <c r="L123" s="62"/>
      <c r="M123" s="62"/>
      <c r="N123" s="63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24.75" customHeight="1">
      <c r="A124" s="57">
        <v>119</v>
      </c>
      <c r="B124" s="57" t="s">
        <v>178</v>
      </c>
      <c r="C124" s="58" t="s">
        <v>66</v>
      </c>
      <c r="D124" s="59">
        <v>96</v>
      </c>
      <c r="E124" s="59">
        <v>102.87</v>
      </c>
      <c r="F124" s="60" t="s">
        <v>1208</v>
      </c>
      <c r="G124" s="60" t="s">
        <v>1206</v>
      </c>
      <c r="H124" s="57" t="s">
        <v>53</v>
      </c>
      <c r="I124" s="61">
        <v>35150000</v>
      </c>
      <c r="J124" s="61">
        <v>32802566</v>
      </c>
      <c r="K124" s="61">
        <v>3374400000</v>
      </c>
      <c r="L124" s="62"/>
      <c r="M124" s="62"/>
      <c r="N124" s="63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24.75" customHeight="1">
      <c r="A125" s="57">
        <v>120</v>
      </c>
      <c r="B125" s="57" t="s">
        <v>179</v>
      </c>
      <c r="C125" s="58" t="s">
        <v>52</v>
      </c>
      <c r="D125" s="59">
        <v>97.6</v>
      </c>
      <c r="E125" s="59">
        <v>103</v>
      </c>
      <c r="F125" s="60" t="s">
        <v>1206</v>
      </c>
      <c r="G125" s="60" t="s">
        <v>1211</v>
      </c>
      <c r="H125" s="57" t="s">
        <v>53</v>
      </c>
      <c r="I125" s="61">
        <v>35486364</v>
      </c>
      <c r="J125" s="61">
        <v>33625914</v>
      </c>
      <c r="K125" s="61">
        <v>3463469091</v>
      </c>
      <c r="L125" s="62"/>
      <c r="M125" s="62"/>
      <c r="N125" s="63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24.75" customHeight="1">
      <c r="A126" s="57">
        <v>121</v>
      </c>
      <c r="B126" s="57" t="s">
        <v>180</v>
      </c>
      <c r="C126" s="58" t="s">
        <v>55</v>
      </c>
      <c r="D126" s="59">
        <v>99.5</v>
      </c>
      <c r="E126" s="59">
        <v>109.6</v>
      </c>
      <c r="F126" s="60" t="s">
        <v>1211</v>
      </c>
      <c r="G126" s="60" t="s">
        <v>1206</v>
      </c>
      <c r="H126" s="57" t="s">
        <v>53</v>
      </c>
      <c r="I126" s="61">
        <v>36663636</v>
      </c>
      <c r="J126" s="61">
        <v>33284962</v>
      </c>
      <c r="K126" s="61">
        <v>3648031818</v>
      </c>
      <c r="L126" s="62"/>
      <c r="M126" s="62"/>
      <c r="N126" s="63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24.75" customHeight="1">
      <c r="A127" s="57">
        <v>122</v>
      </c>
      <c r="B127" s="57" t="s">
        <v>181</v>
      </c>
      <c r="C127" s="58" t="s">
        <v>57</v>
      </c>
      <c r="D127" s="59">
        <v>85.9</v>
      </c>
      <c r="E127" s="59">
        <v>90.64</v>
      </c>
      <c r="F127" s="60" t="s">
        <v>1206</v>
      </c>
      <c r="G127" s="60" t="s">
        <v>1211</v>
      </c>
      <c r="H127" s="57" t="s">
        <v>58</v>
      </c>
      <c r="I127" s="61">
        <v>35486364</v>
      </c>
      <c r="J127" s="61">
        <v>33630612</v>
      </c>
      <c r="K127" s="61">
        <v>3048278636</v>
      </c>
      <c r="L127" s="62"/>
      <c r="M127" s="62"/>
      <c r="N127" s="63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24.75" customHeight="1">
      <c r="A128" s="57">
        <v>123</v>
      </c>
      <c r="B128" s="57" t="s">
        <v>182</v>
      </c>
      <c r="C128" s="58" t="s">
        <v>60</v>
      </c>
      <c r="D128" s="59">
        <v>99.1</v>
      </c>
      <c r="E128" s="59">
        <v>106.35</v>
      </c>
      <c r="F128" s="60" t="s">
        <v>1211</v>
      </c>
      <c r="G128" s="60" t="s">
        <v>1206</v>
      </c>
      <c r="H128" s="57" t="s">
        <v>53</v>
      </c>
      <c r="I128" s="61">
        <v>34981818</v>
      </c>
      <c r="J128" s="61">
        <v>32597068</v>
      </c>
      <c r="K128" s="61">
        <v>3466698182</v>
      </c>
      <c r="L128" s="62"/>
      <c r="M128" s="62"/>
      <c r="N128" s="63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24.75" customHeight="1">
      <c r="A129" s="57">
        <v>124</v>
      </c>
      <c r="B129" s="57" t="s">
        <v>183</v>
      </c>
      <c r="C129" s="58" t="s">
        <v>62</v>
      </c>
      <c r="D129" s="59">
        <v>97.7</v>
      </c>
      <c r="E129" s="59">
        <v>102.11</v>
      </c>
      <c r="F129" s="60" t="s">
        <v>1208</v>
      </c>
      <c r="G129" s="60" t="s">
        <v>1211</v>
      </c>
      <c r="H129" s="57" t="s">
        <v>53</v>
      </c>
      <c r="I129" s="61">
        <v>36831818</v>
      </c>
      <c r="J129" s="61">
        <v>35241099</v>
      </c>
      <c r="K129" s="61">
        <v>3598468636</v>
      </c>
      <c r="L129" s="62"/>
      <c r="M129" s="62"/>
      <c r="N129" s="63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24.75" customHeight="1">
      <c r="A130" s="57">
        <v>125</v>
      </c>
      <c r="B130" s="57" t="s">
        <v>184</v>
      </c>
      <c r="C130" s="58" t="s">
        <v>64</v>
      </c>
      <c r="D130" s="59">
        <v>83.1</v>
      </c>
      <c r="E130" s="59">
        <v>88.64</v>
      </c>
      <c r="F130" s="60" t="s">
        <v>1211</v>
      </c>
      <c r="G130" s="60" t="s">
        <v>1206</v>
      </c>
      <c r="H130" s="57" t="s">
        <v>58</v>
      </c>
      <c r="I130" s="61">
        <v>35318182</v>
      </c>
      <c r="J130" s="61">
        <v>33110795</v>
      </c>
      <c r="K130" s="61">
        <v>2934940909</v>
      </c>
      <c r="L130" s="62"/>
      <c r="M130" s="62"/>
      <c r="N130" s="63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24.75" customHeight="1">
      <c r="A131" s="57">
        <v>126</v>
      </c>
      <c r="B131" s="57" t="s">
        <v>185</v>
      </c>
      <c r="C131" s="58" t="s">
        <v>66</v>
      </c>
      <c r="D131" s="59">
        <v>96</v>
      </c>
      <c r="E131" s="59">
        <v>102.87</v>
      </c>
      <c r="F131" s="60" t="s">
        <v>1208</v>
      </c>
      <c r="G131" s="60" t="s">
        <v>1206</v>
      </c>
      <c r="H131" s="57" t="s">
        <v>53</v>
      </c>
      <c r="I131" s="61">
        <v>35150000</v>
      </c>
      <c r="J131" s="61">
        <v>32802566</v>
      </c>
      <c r="K131" s="61">
        <v>3374400000</v>
      </c>
      <c r="L131" s="62"/>
      <c r="M131" s="62"/>
      <c r="N131" s="63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24.75" customHeight="1">
      <c r="A132" s="57">
        <v>127</v>
      </c>
      <c r="B132" s="57" t="s">
        <v>186</v>
      </c>
      <c r="C132" s="58" t="s">
        <v>52</v>
      </c>
      <c r="D132" s="59">
        <v>97.6</v>
      </c>
      <c r="E132" s="59">
        <v>103</v>
      </c>
      <c r="F132" s="60" t="s">
        <v>1206</v>
      </c>
      <c r="G132" s="60" t="s">
        <v>1211</v>
      </c>
      <c r="H132" s="57" t="s">
        <v>53</v>
      </c>
      <c r="I132" s="61">
        <v>35486364</v>
      </c>
      <c r="J132" s="61">
        <v>33625914</v>
      </c>
      <c r="K132" s="61">
        <v>3463469091</v>
      </c>
      <c r="L132" s="62"/>
      <c r="M132" s="62"/>
      <c r="N132" s="63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24.75" customHeight="1">
      <c r="A133" s="57">
        <v>128</v>
      </c>
      <c r="B133" s="57" t="s">
        <v>187</v>
      </c>
      <c r="C133" s="58" t="s">
        <v>55</v>
      </c>
      <c r="D133" s="59">
        <v>99.5</v>
      </c>
      <c r="E133" s="59">
        <v>109.6</v>
      </c>
      <c r="F133" s="60" t="s">
        <v>1211</v>
      </c>
      <c r="G133" s="60" t="s">
        <v>1206</v>
      </c>
      <c r="H133" s="57" t="s">
        <v>53</v>
      </c>
      <c r="I133" s="61">
        <v>36663636</v>
      </c>
      <c r="J133" s="61">
        <v>33284962</v>
      </c>
      <c r="K133" s="61">
        <v>3648031818</v>
      </c>
      <c r="L133" s="62"/>
      <c r="M133" s="62"/>
      <c r="N133" s="63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24.75" customHeight="1">
      <c r="A134" s="57">
        <v>129</v>
      </c>
      <c r="B134" s="57" t="s">
        <v>188</v>
      </c>
      <c r="C134" s="58" t="s">
        <v>57</v>
      </c>
      <c r="D134" s="59">
        <v>85.9</v>
      </c>
      <c r="E134" s="59">
        <v>90.64</v>
      </c>
      <c r="F134" s="60" t="s">
        <v>1206</v>
      </c>
      <c r="G134" s="60" t="s">
        <v>1211</v>
      </c>
      <c r="H134" s="57" t="s">
        <v>58</v>
      </c>
      <c r="I134" s="61">
        <v>35486364</v>
      </c>
      <c r="J134" s="61">
        <v>33630612</v>
      </c>
      <c r="K134" s="61">
        <v>3048278636</v>
      </c>
      <c r="L134" s="62"/>
      <c r="M134" s="62"/>
      <c r="N134" s="63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24.75" customHeight="1">
      <c r="A135" s="57">
        <v>130</v>
      </c>
      <c r="B135" s="57" t="s">
        <v>189</v>
      </c>
      <c r="C135" s="58" t="s">
        <v>60</v>
      </c>
      <c r="D135" s="59">
        <v>99.1</v>
      </c>
      <c r="E135" s="59">
        <v>106.35</v>
      </c>
      <c r="F135" s="60" t="s">
        <v>1211</v>
      </c>
      <c r="G135" s="60" t="s">
        <v>1206</v>
      </c>
      <c r="H135" s="57" t="s">
        <v>53</v>
      </c>
      <c r="I135" s="61">
        <v>34981818</v>
      </c>
      <c r="J135" s="61">
        <v>32597068</v>
      </c>
      <c r="K135" s="61">
        <v>3466698182</v>
      </c>
      <c r="L135" s="62"/>
      <c r="M135" s="62"/>
      <c r="N135" s="63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24.75" customHeight="1">
      <c r="A136" s="57">
        <v>131</v>
      </c>
      <c r="B136" s="57" t="s">
        <v>190</v>
      </c>
      <c r="C136" s="58" t="s">
        <v>62</v>
      </c>
      <c r="D136" s="59">
        <v>97.7</v>
      </c>
      <c r="E136" s="59">
        <v>102.11</v>
      </c>
      <c r="F136" s="60" t="s">
        <v>1208</v>
      </c>
      <c r="G136" s="60" t="s">
        <v>1211</v>
      </c>
      <c r="H136" s="57" t="s">
        <v>53</v>
      </c>
      <c r="I136" s="61">
        <v>36831818</v>
      </c>
      <c r="J136" s="61">
        <v>35241099</v>
      </c>
      <c r="K136" s="61">
        <v>3598468636</v>
      </c>
      <c r="L136" s="62"/>
      <c r="M136" s="62"/>
      <c r="N136" s="63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24.75" customHeight="1">
      <c r="A137" s="57">
        <v>132</v>
      </c>
      <c r="B137" s="57" t="s">
        <v>191</v>
      </c>
      <c r="C137" s="58" t="s">
        <v>64</v>
      </c>
      <c r="D137" s="59">
        <v>83.1</v>
      </c>
      <c r="E137" s="59">
        <v>88.64</v>
      </c>
      <c r="F137" s="60" t="s">
        <v>1211</v>
      </c>
      <c r="G137" s="60" t="s">
        <v>1206</v>
      </c>
      <c r="H137" s="57" t="s">
        <v>58</v>
      </c>
      <c r="I137" s="61">
        <v>35318182</v>
      </c>
      <c r="J137" s="61">
        <v>33110795</v>
      </c>
      <c r="K137" s="61">
        <v>2934940909</v>
      </c>
      <c r="L137" s="62"/>
      <c r="M137" s="62"/>
      <c r="N137" s="63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24.75" customHeight="1">
      <c r="A138" s="57">
        <v>133</v>
      </c>
      <c r="B138" s="57" t="s">
        <v>192</v>
      </c>
      <c r="C138" s="58" t="s">
        <v>66</v>
      </c>
      <c r="D138" s="59">
        <v>96</v>
      </c>
      <c r="E138" s="59">
        <v>102.87</v>
      </c>
      <c r="F138" s="60" t="s">
        <v>1208</v>
      </c>
      <c r="G138" s="60" t="s">
        <v>1206</v>
      </c>
      <c r="H138" s="57" t="s">
        <v>53</v>
      </c>
      <c r="I138" s="61">
        <v>35150000</v>
      </c>
      <c r="J138" s="61">
        <v>32802566</v>
      </c>
      <c r="K138" s="61">
        <v>3374400000</v>
      </c>
      <c r="L138" s="62"/>
      <c r="M138" s="62"/>
      <c r="N138" s="63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24.75" customHeight="1">
      <c r="A139" s="57">
        <v>134</v>
      </c>
      <c r="B139" s="57" t="s">
        <v>193</v>
      </c>
      <c r="C139" s="58" t="s">
        <v>52</v>
      </c>
      <c r="D139" s="59">
        <v>97.6</v>
      </c>
      <c r="E139" s="59">
        <v>103</v>
      </c>
      <c r="F139" s="60" t="s">
        <v>1206</v>
      </c>
      <c r="G139" s="60" t="s">
        <v>1211</v>
      </c>
      <c r="H139" s="57" t="s">
        <v>53</v>
      </c>
      <c r="I139" s="61">
        <v>35486364</v>
      </c>
      <c r="J139" s="61">
        <v>33625914</v>
      </c>
      <c r="K139" s="61">
        <v>3463469091</v>
      </c>
      <c r="L139" s="62"/>
      <c r="M139" s="62"/>
      <c r="N139" s="63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24.75" customHeight="1">
      <c r="A140" s="57">
        <v>135</v>
      </c>
      <c r="B140" s="57" t="s">
        <v>194</v>
      </c>
      <c r="C140" s="58" t="s">
        <v>55</v>
      </c>
      <c r="D140" s="59">
        <v>99.5</v>
      </c>
      <c r="E140" s="59">
        <v>109.6</v>
      </c>
      <c r="F140" s="60" t="s">
        <v>1211</v>
      </c>
      <c r="G140" s="60" t="s">
        <v>1206</v>
      </c>
      <c r="H140" s="57" t="s">
        <v>53</v>
      </c>
      <c r="I140" s="61">
        <v>36663636</v>
      </c>
      <c r="J140" s="61">
        <v>33284962</v>
      </c>
      <c r="K140" s="61">
        <v>3648031818</v>
      </c>
      <c r="L140" s="62"/>
      <c r="M140" s="62"/>
      <c r="N140" s="63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24.75" customHeight="1">
      <c r="A141" s="57">
        <v>136</v>
      </c>
      <c r="B141" s="57" t="s">
        <v>195</v>
      </c>
      <c r="C141" s="58" t="s">
        <v>57</v>
      </c>
      <c r="D141" s="59">
        <v>85.9</v>
      </c>
      <c r="E141" s="59">
        <v>90.64</v>
      </c>
      <c r="F141" s="60" t="s">
        <v>1206</v>
      </c>
      <c r="G141" s="60" t="s">
        <v>1211</v>
      </c>
      <c r="H141" s="57" t="s">
        <v>58</v>
      </c>
      <c r="I141" s="61">
        <v>35486364</v>
      </c>
      <c r="J141" s="61">
        <v>33630612</v>
      </c>
      <c r="K141" s="61">
        <v>3048278636</v>
      </c>
      <c r="L141" s="62"/>
      <c r="M141" s="62"/>
      <c r="N141" s="63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24.75" customHeight="1">
      <c r="A142" s="57">
        <v>137</v>
      </c>
      <c r="B142" s="57" t="s">
        <v>196</v>
      </c>
      <c r="C142" s="58" t="s">
        <v>60</v>
      </c>
      <c r="D142" s="59">
        <v>99.1</v>
      </c>
      <c r="E142" s="59">
        <v>106.35</v>
      </c>
      <c r="F142" s="60" t="s">
        <v>1211</v>
      </c>
      <c r="G142" s="60" t="s">
        <v>1206</v>
      </c>
      <c r="H142" s="57" t="s">
        <v>53</v>
      </c>
      <c r="I142" s="61">
        <v>34981818</v>
      </c>
      <c r="J142" s="61">
        <v>32597068</v>
      </c>
      <c r="K142" s="61">
        <v>3466698182</v>
      </c>
      <c r="L142" s="62"/>
      <c r="M142" s="62"/>
      <c r="N142" s="63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24.75" customHeight="1">
      <c r="A143" s="57">
        <v>138</v>
      </c>
      <c r="B143" s="57" t="s">
        <v>197</v>
      </c>
      <c r="C143" s="58" t="s">
        <v>62</v>
      </c>
      <c r="D143" s="59">
        <v>97.7</v>
      </c>
      <c r="E143" s="59">
        <v>102.11</v>
      </c>
      <c r="F143" s="60" t="s">
        <v>1208</v>
      </c>
      <c r="G143" s="60" t="s">
        <v>1211</v>
      </c>
      <c r="H143" s="57" t="s">
        <v>53</v>
      </c>
      <c r="I143" s="61">
        <v>36831818</v>
      </c>
      <c r="J143" s="61">
        <v>35241099</v>
      </c>
      <c r="K143" s="61">
        <v>3598468636</v>
      </c>
      <c r="L143" s="62"/>
      <c r="M143" s="62"/>
      <c r="N143" s="63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24.75" customHeight="1">
      <c r="A144" s="57">
        <v>139</v>
      </c>
      <c r="B144" s="57" t="s">
        <v>198</v>
      </c>
      <c r="C144" s="58" t="s">
        <v>64</v>
      </c>
      <c r="D144" s="59">
        <v>83.1</v>
      </c>
      <c r="E144" s="59">
        <v>88.64</v>
      </c>
      <c r="F144" s="60" t="s">
        <v>1211</v>
      </c>
      <c r="G144" s="60" t="s">
        <v>1206</v>
      </c>
      <c r="H144" s="57" t="s">
        <v>58</v>
      </c>
      <c r="I144" s="61">
        <v>35318182</v>
      </c>
      <c r="J144" s="61">
        <v>33110795</v>
      </c>
      <c r="K144" s="61">
        <v>2934940909</v>
      </c>
      <c r="L144" s="62"/>
      <c r="M144" s="62"/>
      <c r="N144" s="63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24.75" customHeight="1">
      <c r="A145" s="57">
        <v>140</v>
      </c>
      <c r="B145" s="57" t="s">
        <v>199</v>
      </c>
      <c r="C145" s="58" t="s">
        <v>66</v>
      </c>
      <c r="D145" s="59">
        <v>96</v>
      </c>
      <c r="E145" s="59">
        <v>102.87</v>
      </c>
      <c r="F145" s="60" t="s">
        <v>1208</v>
      </c>
      <c r="G145" s="60" t="s">
        <v>1206</v>
      </c>
      <c r="H145" s="57" t="s">
        <v>53</v>
      </c>
      <c r="I145" s="61">
        <v>35150000</v>
      </c>
      <c r="J145" s="61">
        <v>32802566</v>
      </c>
      <c r="K145" s="61">
        <v>3374400000</v>
      </c>
      <c r="L145" s="62"/>
      <c r="M145" s="62"/>
      <c r="N145" s="63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24.75" customHeight="1">
      <c r="A146" s="57">
        <v>141</v>
      </c>
      <c r="B146" s="57" t="s">
        <v>200</v>
      </c>
      <c r="C146" s="58" t="s">
        <v>52</v>
      </c>
      <c r="D146" s="59">
        <v>97.6</v>
      </c>
      <c r="E146" s="59">
        <v>103</v>
      </c>
      <c r="F146" s="60" t="s">
        <v>1206</v>
      </c>
      <c r="G146" s="60" t="s">
        <v>1211</v>
      </c>
      <c r="H146" s="57" t="s">
        <v>53</v>
      </c>
      <c r="I146" s="61">
        <v>35150000</v>
      </c>
      <c r="J146" s="61">
        <v>33307184</v>
      </c>
      <c r="K146" s="61">
        <v>3430640000</v>
      </c>
      <c r="L146" s="62"/>
      <c r="M146" s="62"/>
      <c r="N146" s="63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24.75" customHeight="1">
      <c r="A147" s="57">
        <v>142</v>
      </c>
      <c r="B147" s="57" t="s">
        <v>201</v>
      </c>
      <c r="C147" s="58" t="s">
        <v>55</v>
      </c>
      <c r="D147" s="59">
        <v>99.5</v>
      </c>
      <c r="E147" s="59">
        <v>109.6</v>
      </c>
      <c r="F147" s="60" t="s">
        <v>1211</v>
      </c>
      <c r="G147" s="60" t="s">
        <v>1206</v>
      </c>
      <c r="H147" s="57" t="s">
        <v>53</v>
      </c>
      <c r="I147" s="61">
        <v>36327273</v>
      </c>
      <c r="J147" s="61">
        <v>32979595</v>
      </c>
      <c r="K147" s="61">
        <v>3614563636</v>
      </c>
      <c r="L147" s="62"/>
      <c r="M147" s="62"/>
      <c r="N147" s="63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24.75" customHeight="1">
      <c r="A148" s="57">
        <v>143</v>
      </c>
      <c r="B148" s="57" t="s">
        <v>202</v>
      </c>
      <c r="C148" s="58" t="s">
        <v>57</v>
      </c>
      <c r="D148" s="59">
        <v>85.9</v>
      </c>
      <c r="E148" s="59">
        <v>90.64</v>
      </c>
      <c r="F148" s="60" t="s">
        <v>1206</v>
      </c>
      <c r="G148" s="60" t="s">
        <v>1211</v>
      </c>
      <c r="H148" s="57" t="s">
        <v>58</v>
      </c>
      <c r="I148" s="61">
        <v>35150000</v>
      </c>
      <c r="J148" s="61">
        <v>33311838</v>
      </c>
      <c r="K148" s="61">
        <v>3019385000</v>
      </c>
      <c r="L148" s="62"/>
      <c r="M148" s="62"/>
      <c r="N148" s="63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24.75" customHeight="1">
      <c r="A149" s="57">
        <v>144</v>
      </c>
      <c r="B149" s="57" t="s">
        <v>203</v>
      </c>
      <c r="C149" s="58" t="s">
        <v>60</v>
      </c>
      <c r="D149" s="59">
        <v>99.1</v>
      </c>
      <c r="E149" s="59">
        <v>106.35</v>
      </c>
      <c r="F149" s="60" t="s">
        <v>1211</v>
      </c>
      <c r="G149" s="60" t="s">
        <v>1206</v>
      </c>
      <c r="H149" s="57" t="s">
        <v>53</v>
      </c>
      <c r="I149" s="61">
        <v>34645455</v>
      </c>
      <c r="J149" s="61">
        <v>32283635</v>
      </c>
      <c r="K149" s="61">
        <v>3433364545</v>
      </c>
      <c r="L149" s="62"/>
      <c r="M149" s="62"/>
      <c r="N149" s="63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24.75" customHeight="1">
      <c r="A150" s="57">
        <v>145</v>
      </c>
      <c r="B150" s="57" t="s">
        <v>204</v>
      </c>
      <c r="C150" s="58" t="s">
        <v>62</v>
      </c>
      <c r="D150" s="59">
        <v>97.7</v>
      </c>
      <c r="E150" s="59">
        <v>102.11</v>
      </c>
      <c r="F150" s="60" t="s">
        <v>1208</v>
      </c>
      <c r="G150" s="60" t="s">
        <v>1211</v>
      </c>
      <c r="H150" s="57" t="s">
        <v>53</v>
      </c>
      <c r="I150" s="61">
        <v>36495455</v>
      </c>
      <c r="J150" s="61">
        <v>34919263</v>
      </c>
      <c r="K150" s="61">
        <v>3565605909</v>
      </c>
      <c r="L150" s="62"/>
      <c r="M150" s="62"/>
      <c r="N150" s="63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24.75" customHeight="1">
      <c r="A151" s="57">
        <v>146</v>
      </c>
      <c r="B151" s="57" t="s">
        <v>205</v>
      </c>
      <c r="C151" s="58" t="s">
        <v>64</v>
      </c>
      <c r="D151" s="59">
        <v>83.1</v>
      </c>
      <c r="E151" s="59">
        <v>88.64</v>
      </c>
      <c r="F151" s="60" t="s">
        <v>1211</v>
      </c>
      <c r="G151" s="60" t="s">
        <v>1206</v>
      </c>
      <c r="H151" s="57" t="s">
        <v>58</v>
      </c>
      <c r="I151" s="61">
        <v>34981818</v>
      </c>
      <c r="J151" s="61">
        <v>32795455</v>
      </c>
      <c r="K151" s="61">
        <v>2906989091</v>
      </c>
      <c r="L151" s="62"/>
      <c r="M151" s="62"/>
      <c r="N151" s="63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24.75" customHeight="1">
      <c r="A152" s="57">
        <v>147</v>
      </c>
      <c r="B152" s="57" t="s">
        <v>206</v>
      </c>
      <c r="C152" s="58" t="s">
        <v>66</v>
      </c>
      <c r="D152" s="59">
        <v>96</v>
      </c>
      <c r="E152" s="59">
        <v>102.87</v>
      </c>
      <c r="F152" s="60" t="s">
        <v>1208</v>
      </c>
      <c r="G152" s="60" t="s">
        <v>1206</v>
      </c>
      <c r="H152" s="57" t="s">
        <v>53</v>
      </c>
      <c r="I152" s="61">
        <v>34813636</v>
      </c>
      <c r="J152" s="61">
        <v>32488666</v>
      </c>
      <c r="K152" s="61">
        <v>3342109091</v>
      </c>
      <c r="L152" s="62"/>
      <c r="M152" s="62"/>
      <c r="N152" s="63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24.75" customHeight="1">
      <c r="A153" s="57">
        <v>148</v>
      </c>
      <c r="B153" s="57" t="s">
        <v>207</v>
      </c>
      <c r="C153" s="58" t="s">
        <v>52</v>
      </c>
      <c r="D153" s="59">
        <v>97.6</v>
      </c>
      <c r="E153" s="59">
        <v>103</v>
      </c>
      <c r="F153" s="60" t="s">
        <v>1206</v>
      </c>
      <c r="G153" s="60" t="s">
        <v>1211</v>
      </c>
      <c r="H153" s="57" t="s">
        <v>53</v>
      </c>
      <c r="I153" s="61">
        <v>35486364</v>
      </c>
      <c r="J153" s="61">
        <v>33625914</v>
      </c>
      <c r="K153" s="61">
        <v>3463469091</v>
      </c>
      <c r="L153" s="62"/>
      <c r="M153" s="62"/>
      <c r="N153" s="63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24.75" customHeight="1">
      <c r="A154" s="57">
        <v>149</v>
      </c>
      <c r="B154" s="57" t="s">
        <v>208</v>
      </c>
      <c r="C154" s="58" t="s">
        <v>55</v>
      </c>
      <c r="D154" s="59">
        <v>99.5</v>
      </c>
      <c r="E154" s="59">
        <v>109.6</v>
      </c>
      <c r="F154" s="60" t="s">
        <v>1211</v>
      </c>
      <c r="G154" s="60" t="s">
        <v>1206</v>
      </c>
      <c r="H154" s="57" t="s">
        <v>53</v>
      </c>
      <c r="I154" s="61">
        <v>36663636</v>
      </c>
      <c r="J154" s="61">
        <v>33284962</v>
      </c>
      <c r="K154" s="61">
        <v>3648031818</v>
      </c>
      <c r="L154" s="62"/>
      <c r="M154" s="62"/>
      <c r="N154" s="63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24.75" customHeight="1">
      <c r="A155" s="57">
        <v>150</v>
      </c>
      <c r="B155" s="57" t="s">
        <v>209</v>
      </c>
      <c r="C155" s="58" t="s">
        <v>57</v>
      </c>
      <c r="D155" s="59">
        <v>85.9</v>
      </c>
      <c r="E155" s="59">
        <v>90.64</v>
      </c>
      <c r="F155" s="60" t="s">
        <v>1206</v>
      </c>
      <c r="G155" s="60" t="s">
        <v>1211</v>
      </c>
      <c r="H155" s="57" t="s">
        <v>58</v>
      </c>
      <c r="I155" s="61">
        <v>35486364</v>
      </c>
      <c r="J155" s="61">
        <v>33630612</v>
      </c>
      <c r="K155" s="61">
        <v>3048278636</v>
      </c>
      <c r="L155" s="62"/>
      <c r="M155" s="62"/>
      <c r="N155" s="63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24.75" customHeight="1">
      <c r="A156" s="57">
        <v>151</v>
      </c>
      <c r="B156" s="57" t="s">
        <v>210</v>
      </c>
      <c r="C156" s="58" t="s">
        <v>60</v>
      </c>
      <c r="D156" s="59">
        <v>99.1</v>
      </c>
      <c r="E156" s="59">
        <v>106.35</v>
      </c>
      <c r="F156" s="60" t="s">
        <v>1211</v>
      </c>
      <c r="G156" s="60" t="s">
        <v>1206</v>
      </c>
      <c r="H156" s="57" t="s">
        <v>53</v>
      </c>
      <c r="I156" s="61">
        <v>34981818</v>
      </c>
      <c r="J156" s="61">
        <v>32597068</v>
      </c>
      <c r="K156" s="61">
        <v>3466698182</v>
      </c>
      <c r="L156" s="62"/>
      <c r="M156" s="62"/>
      <c r="N156" s="63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24.75" customHeight="1">
      <c r="A157" s="57">
        <v>152</v>
      </c>
      <c r="B157" s="57" t="s">
        <v>211</v>
      </c>
      <c r="C157" s="58" t="s">
        <v>62</v>
      </c>
      <c r="D157" s="59">
        <v>97.7</v>
      </c>
      <c r="E157" s="59">
        <v>102.11</v>
      </c>
      <c r="F157" s="60" t="s">
        <v>1208</v>
      </c>
      <c r="G157" s="60" t="s">
        <v>1211</v>
      </c>
      <c r="H157" s="57" t="s">
        <v>53</v>
      </c>
      <c r="I157" s="61">
        <v>36831818</v>
      </c>
      <c r="J157" s="61">
        <v>35241099</v>
      </c>
      <c r="K157" s="61">
        <v>3598468636</v>
      </c>
      <c r="L157" s="62"/>
      <c r="M157" s="62"/>
      <c r="N157" s="63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24.75" customHeight="1">
      <c r="A158" s="57">
        <v>153</v>
      </c>
      <c r="B158" s="57" t="s">
        <v>212</v>
      </c>
      <c r="C158" s="58" t="s">
        <v>64</v>
      </c>
      <c r="D158" s="59">
        <v>83.1</v>
      </c>
      <c r="E158" s="59">
        <v>88.64</v>
      </c>
      <c r="F158" s="60" t="s">
        <v>1211</v>
      </c>
      <c r="G158" s="60" t="s">
        <v>1206</v>
      </c>
      <c r="H158" s="57" t="s">
        <v>58</v>
      </c>
      <c r="I158" s="61">
        <v>35318182</v>
      </c>
      <c r="J158" s="61">
        <v>33110795</v>
      </c>
      <c r="K158" s="61">
        <v>2934940909</v>
      </c>
      <c r="L158" s="62"/>
      <c r="M158" s="62"/>
      <c r="N158" s="63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24.75" customHeight="1">
      <c r="A159" s="57">
        <v>154</v>
      </c>
      <c r="B159" s="57" t="s">
        <v>213</v>
      </c>
      <c r="C159" s="58" t="s">
        <v>66</v>
      </c>
      <c r="D159" s="59">
        <v>96</v>
      </c>
      <c r="E159" s="59">
        <v>102.87</v>
      </c>
      <c r="F159" s="60" t="s">
        <v>1208</v>
      </c>
      <c r="G159" s="60" t="s">
        <v>1206</v>
      </c>
      <c r="H159" s="57" t="s">
        <v>53</v>
      </c>
      <c r="I159" s="61">
        <v>35150000</v>
      </c>
      <c r="J159" s="61">
        <v>32802566</v>
      </c>
      <c r="K159" s="61">
        <v>3374400000</v>
      </c>
      <c r="L159" s="62"/>
      <c r="M159" s="62"/>
      <c r="N159" s="63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24.75" customHeight="1">
      <c r="A160" s="57">
        <v>155</v>
      </c>
      <c r="B160" s="57" t="s">
        <v>214</v>
      </c>
      <c r="C160" s="58" t="s">
        <v>52</v>
      </c>
      <c r="D160" s="59">
        <v>97.6</v>
      </c>
      <c r="E160" s="59">
        <v>103</v>
      </c>
      <c r="F160" s="60" t="s">
        <v>1206</v>
      </c>
      <c r="G160" s="60" t="s">
        <v>1211</v>
      </c>
      <c r="H160" s="57" t="s">
        <v>53</v>
      </c>
      <c r="I160" s="61">
        <v>35486364</v>
      </c>
      <c r="J160" s="61">
        <v>33625914</v>
      </c>
      <c r="K160" s="61">
        <v>3463469091</v>
      </c>
      <c r="L160" s="62"/>
      <c r="M160" s="62"/>
      <c r="N160" s="63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24.75" customHeight="1">
      <c r="A161" s="57">
        <v>156</v>
      </c>
      <c r="B161" s="57" t="s">
        <v>215</v>
      </c>
      <c r="C161" s="58" t="s">
        <v>55</v>
      </c>
      <c r="D161" s="59">
        <v>99.5</v>
      </c>
      <c r="E161" s="59">
        <v>109.6</v>
      </c>
      <c r="F161" s="60" t="s">
        <v>1211</v>
      </c>
      <c r="G161" s="60" t="s">
        <v>1206</v>
      </c>
      <c r="H161" s="57" t="s">
        <v>53</v>
      </c>
      <c r="I161" s="61">
        <v>36663636</v>
      </c>
      <c r="J161" s="61">
        <v>33284962</v>
      </c>
      <c r="K161" s="61">
        <v>3648031818</v>
      </c>
      <c r="L161" s="62"/>
      <c r="M161" s="62"/>
      <c r="N161" s="63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24.75" customHeight="1">
      <c r="A162" s="57">
        <v>157</v>
      </c>
      <c r="B162" s="57" t="s">
        <v>216</v>
      </c>
      <c r="C162" s="58" t="s">
        <v>57</v>
      </c>
      <c r="D162" s="59">
        <v>85.9</v>
      </c>
      <c r="E162" s="59">
        <v>90.64</v>
      </c>
      <c r="F162" s="60" t="s">
        <v>1206</v>
      </c>
      <c r="G162" s="60" t="s">
        <v>1211</v>
      </c>
      <c r="H162" s="57" t="s">
        <v>58</v>
      </c>
      <c r="I162" s="61">
        <v>35486364</v>
      </c>
      <c r="J162" s="61">
        <v>33630612</v>
      </c>
      <c r="K162" s="61">
        <v>3048278636</v>
      </c>
      <c r="L162" s="62"/>
      <c r="M162" s="62"/>
      <c r="N162" s="63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24.75" customHeight="1">
      <c r="A163" s="57">
        <v>158</v>
      </c>
      <c r="B163" s="57" t="s">
        <v>217</v>
      </c>
      <c r="C163" s="58" t="s">
        <v>60</v>
      </c>
      <c r="D163" s="59">
        <v>99.1</v>
      </c>
      <c r="E163" s="59">
        <v>106.35</v>
      </c>
      <c r="F163" s="60" t="s">
        <v>1211</v>
      </c>
      <c r="G163" s="60" t="s">
        <v>1206</v>
      </c>
      <c r="H163" s="57" t="s">
        <v>53</v>
      </c>
      <c r="I163" s="61">
        <v>34981818</v>
      </c>
      <c r="J163" s="61">
        <v>32597068</v>
      </c>
      <c r="K163" s="61">
        <v>3466698182</v>
      </c>
      <c r="L163" s="62"/>
      <c r="M163" s="62"/>
      <c r="N163" s="63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24.75" customHeight="1">
      <c r="A164" s="57">
        <v>159</v>
      </c>
      <c r="B164" s="57" t="s">
        <v>218</v>
      </c>
      <c r="C164" s="58" t="s">
        <v>62</v>
      </c>
      <c r="D164" s="59">
        <v>97.7</v>
      </c>
      <c r="E164" s="59">
        <v>102.11</v>
      </c>
      <c r="F164" s="60" t="s">
        <v>1208</v>
      </c>
      <c r="G164" s="60" t="s">
        <v>1211</v>
      </c>
      <c r="H164" s="57" t="s">
        <v>53</v>
      </c>
      <c r="I164" s="61">
        <v>36831818</v>
      </c>
      <c r="J164" s="61">
        <v>35241099</v>
      </c>
      <c r="K164" s="61">
        <v>3598468636</v>
      </c>
      <c r="L164" s="62"/>
      <c r="M164" s="62"/>
      <c r="N164" s="63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24.75" customHeight="1">
      <c r="A165" s="57">
        <v>160</v>
      </c>
      <c r="B165" s="57" t="s">
        <v>219</v>
      </c>
      <c r="C165" s="58" t="s">
        <v>64</v>
      </c>
      <c r="D165" s="59">
        <v>83.1</v>
      </c>
      <c r="E165" s="59">
        <v>88.64</v>
      </c>
      <c r="F165" s="60" t="s">
        <v>1211</v>
      </c>
      <c r="G165" s="60" t="s">
        <v>1206</v>
      </c>
      <c r="H165" s="57" t="s">
        <v>58</v>
      </c>
      <c r="I165" s="61">
        <v>35318182</v>
      </c>
      <c r="J165" s="61">
        <v>33110795</v>
      </c>
      <c r="K165" s="61">
        <v>2934940909</v>
      </c>
      <c r="L165" s="62"/>
      <c r="M165" s="62"/>
      <c r="N165" s="63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24.75" customHeight="1">
      <c r="A166" s="57">
        <v>161</v>
      </c>
      <c r="B166" s="57" t="s">
        <v>220</v>
      </c>
      <c r="C166" s="58" t="s">
        <v>66</v>
      </c>
      <c r="D166" s="59">
        <v>96</v>
      </c>
      <c r="E166" s="59">
        <v>102.87</v>
      </c>
      <c r="F166" s="60" t="s">
        <v>1208</v>
      </c>
      <c r="G166" s="60" t="s">
        <v>1206</v>
      </c>
      <c r="H166" s="57" t="s">
        <v>53</v>
      </c>
      <c r="I166" s="61">
        <v>35150000</v>
      </c>
      <c r="J166" s="61">
        <v>32802566</v>
      </c>
      <c r="K166" s="61">
        <v>3374400000</v>
      </c>
      <c r="L166" s="62"/>
      <c r="M166" s="62"/>
      <c r="N166" s="63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24.75" customHeight="1">
      <c r="A167" s="57">
        <v>162</v>
      </c>
      <c r="B167" s="59" t="s">
        <v>221</v>
      </c>
      <c r="C167" s="58" t="s">
        <v>52</v>
      </c>
      <c r="D167" s="59">
        <v>97.6</v>
      </c>
      <c r="E167" s="59">
        <v>103</v>
      </c>
      <c r="F167" s="66" t="s">
        <v>1206</v>
      </c>
      <c r="G167" s="66" t="s">
        <v>1211</v>
      </c>
      <c r="H167" s="59" t="s">
        <v>53</v>
      </c>
      <c r="I167" s="61">
        <v>35318182</v>
      </c>
      <c r="J167" s="61">
        <v>33466549</v>
      </c>
      <c r="K167" s="61">
        <v>3447054545</v>
      </c>
      <c r="L167" s="62"/>
      <c r="M167" s="62"/>
      <c r="N167" s="63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24.75" customHeight="1">
      <c r="A168" s="57">
        <v>163</v>
      </c>
      <c r="B168" s="59" t="s">
        <v>222</v>
      </c>
      <c r="C168" s="58" t="s">
        <v>55</v>
      </c>
      <c r="D168" s="59">
        <v>99.5</v>
      </c>
      <c r="E168" s="59">
        <v>109.6</v>
      </c>
      <c r="F168" s="66" t="s">
        <v>1211</v>
      </c>
      <c r="G168" s="66" t="s">
        <v>1206</v>
      </c>
      <c r="H168" s="59" t="s">
        <v>53</v>
      </c>
      <c r="I168" s="61">
        <v>36495455</v>
      </c>
      <c r="J168" s="61">
        <v>33132279</v>
      </c>
      <c r="K168" s="61">
        <v>3631297727</v>
      </c>
      <c r="L168" s="62"/>
      <c r="M168" s="62"/>
      <c r="N168" s="63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24.75" customHeight="1">
      <c r="A169" s="57">
        <v>164</v>
      </c>
      <c r="B169" s="59" t="s">
        <v>223</v>
      </c>
      <c r="C169" s="58" t="s">
        <v>57</v>
      </c>
      <c r="D169" s="59">
        <v>85.9</v>
      </c>
      <c r="E169" s="59">
        <v>90.64</v>
      </c>
      <c r="F169" s="66" t="s">
        <v>1206</v>
      </c>
      <c r="G169" s="66" t="s">
        <v>1211</v>
      </c>
      <c r="H169" s="59" t="s">
        <v>58</v>
      </c>
      <c r="I169" s="61">
        <v>35318182</v>
      </c>
      <c r="J169" s="61">
        <v>33471225</v>
      </c>
      <c r="K169" s="61">
        <v>3033831818</v>
      </c>
      <c r="L169" s="62"/>
      <c r="M169" s="62"/>
      <c r="N169" s="63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24.75" customHeight="1">
      <c r="A170" s="57">
        <v>165</v>
      </c>
      <c r="B170" s="59" t="s">
        <v>224</v>
      </c>
      <c r="C170" s="58" t="s">
        <v>60</v>
      </c>
      <c r="D170" s="59">
        <v>99.1</v>
      </c>
      <c r="E170" s="59">
        <v>106.35</v>
      </c>
      <c r="F170" s="66" t="s">
        <v>1211</v>
      </c>
      <c r="G170" s="66" t="s">
        <v>1206</v>
      </c>
      <c r="H170" s="59" t="s">
        <v>53</v>
      </c>
      <c r="I170" s="61">
        <v>34813636</v>
      </c>
      <c r="J170" s="61">
        <v>32440351</v>
      </c>
      <c r="K170" s="61">
        <v>3450031364</v>
      </c>
      <c r="L170" s="62"/>
      <c r="M170" s="62"/>
      <c r="N170" s="63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24.75" customHeight="1">
      <c r="A171" s="57">
        <v>166</v>
      </c>
      <c r="B171" s="59" t="s">
        <v>225</v>
      </c>
      <c r="C171" s="58" t="s">
        <v>62</v>
      </c>
      <c r="D171" s="59">
        <v>97.7</v>
      </c>
      <c r="E171" s="59">
        <v>102.11</v>
      </c>
      <c r="F171" s="66" t="s">
        <v>1208</v>
      </c>
      <c r="G171" s="66" t="s">
        <v>1211</v>
      </c>
      <c r="H171" s="59" t="s">
        <v>53</v>
      </c>
      <c r="I171" s="61">
        <v>36663636</v>
      </c>
      <c r="J171" s="61">
        <v>35080181</v>
      </c>
      <c r="K171" s="61">
        <v>3582037273</v>
      </c>
      <c r="L171" s="62"/>
      <c r="M171" s="62"/>
      <c r="N171" s="63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24.75" customHeight="1">
      <c r="A172" s="57">
        <v>167</v>
      </c>
      <c r="B172" s="59" t="s">
        <v>226</v>
      </c>
      <c r="C172" s="58" t="s">
        <v>64</v>
      </c>
      <c r="D172" s="59">
        <v>83.1</v>
      </c>
      <c r="E172" s="59">
        <v>88.64</v>
      </c>
      <c r="F172" s="66" t="s">
        <v>1211</v>
      </c>
      <c r="G172" s="66" t="s">
        <v>1206</v>
      </c>
      <c r="H172" s="59" t="s">
        <v>58</v>
      </c>
      <c r="I172" s="61">
        <v>35150000</v>
      </c>
      <c r="J172" s="61">
        <v>32953125</v>
      </c>
      <c r="K172" s="61">
        <v>2920965000</v>
      </c>
      <c r="L172" s="62"/>
      <c r="M172" s="62"/>
      <c r="N172" s="63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24.75" customHeight="1">
      <c r="A173" s="57">
        <v>168</v>
      </c>
      <c r="B173" s="59" t="s">
        <v>227</v>
      </c>
      <c r="C173" s="58" t="s">
        <v>66</v>
      </c>
      <c r="D173" s="59">
        <v>96</v>
      </c>
      <c r="E173" s="59">
        <v>102.87</v>
      </c>
      <c r="F173" s="66" t="s">
        <v>1208</v>
      </c>
      <c r="G173" s="66" t="s">
        <v>1206</v>
      </c>
      <c r="H173" s="59" t="s">
        <v>53</v>
      </c>
      <c r="I173" s="61">
        <v>34981818</v>
      </c>
      <c r="J173" s="61">
        <v>32645616</v>
      </c>
      <c r="K173" s="61">
        <v>3358254545</v>
      </c>
      <c r="L173" s="62"/>
      <c r="M173" s="62"/>
      <c r="N173" s="63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24.75" customHeight="1">
      <c r="A174" s="57">
        <v>169</v>
      </c>
      <c r="B174" s="57" t="s">
        <v>228</v>
      </c>
      <c r="C174" s="58" t="s">
        <v>52</v>
      </c>
      <c r="D174" s="59">
        <v>97.6</v>
      </c>
      <c r="E174" s="59">
        <v>103</v>
      </c>
      <c r="F174" s="60" t="s">
        <v>1206</v>
      </c>
      <c r="G174" s="60" t="s">
        <v>1211</v>
      </c>
      <c r="H174" s="57" t="s">
        <v>53</v>
      </c>
      <c r="I174" s="61">
        <v>35486364</v>
      </c>
      <c r="J174" s="61">
        <v>33625914</v>
      </c>
      <c r="K174" s="61">
        <v>3463469091</v>
      </c>
      <c r="L174" s="62"/>
      <c r="M174" s="62"/>
      <c r="N174" s="63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24.75" customHeight="1">
      <c r="A175" s="57">
        <v>170</v>
      </c>
      <c r="B175" s="57" t="s">
        <v>229</v>
      </c>
      <c r="C175" s="58" t="s">
        <v>55</v>
      </c>
      <c r="D175" s="59">
        <v>99.5</v>
      </c>
      <c r="E175" s="59">
        <v>109.6</v>
      </c>
      <c r="F175" s="60" t="s">
        <v>1211</v>
      </c>
      <c r="G175" s="60" t="s">
        <v>1206</v>
      </c>
      <c r="H175" s="57" t="s">
        <v>53</v>
      </c>
      <c r="I175" s="61">
        <v>36663636</v>
      </c>
      <c r="J175" s="61">
        <v>33284962</v>
      </c>
      <c r="K175" s="61">
        <v>3648031818</v>
      </c>
      <c r="L175" s="62"/>
      <c r="M175" s="62"/>
      <c r="N175" s="63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24.75" customHeight="1">
      <c r="A176" s="57">
        <v>171</v>
      </c>
      <c r="B176" s="57" t="s">
        <v>230</v>
      </c>
      <c r="C176" s="58" t="s">
        <v>57</v>
      </c>
      <c r="D176" s="59">
        <v>85.9</v>
      </c>
      <c r="E176" s="59">
        <v>90.64</v>
      </c>
      <c r="F176" s="60" t="s">
        <v>1206</v>
      </c>
      <c r="G176" s="60" t="s">
        <v>1211</v>
      </c>
      <c r="H176" s="57" t="s">
        <v>58</v>
      </c>
      <c r="I176" s="61">
        <v>35486364</v>
      </c>
      <c r="J176" s="61">
        <v>33630612</v>
      </c>
      <c r="K176" s="61">
        <v>3048278636</v>
      </c>
      <c r="L176" s="62"/>
      <c r="M176" s="62"/>
      <c r="N176" s="63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24.75" customHeight="1">
      <c r="A177" s="57">
        <v>172</v>
      </c>
      <c r="B177" s="57" t="s">
        <v>231</v>
      </c>
      <c r="C177" s="58" t="s">
        <v>60</v>
      </c>
      <c r="D177" s="59">
        <v>99.1</v>
      </c>
      <c r="E177" s="59">
        <v>106.35</v>
      </c>
      <c r="F177" s="60" t="s">
        <v>1211</v>
      </c>
      <c r="G177" s="60" t="s">
        <v>1206</v>
      </c>
      <c r="H177" s="57" t="s">
        <v>53</v>
      </c>
      <c r="I177" s="61">
        <v>34981818</v>
      </c>
      <c r="J177" s="61">
        <v>32597068</v>
      </c>
      <c r="K177" s="61">
        <v>3466698182</v>
      </c>
      <c r="L177" s="62"/>
      <c r="M177" s="62"/>
      <c r="N177" s="63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24.75" customHeight="1">
      <c r="A178" s="57">
        <v>173</v>
      </c>
      <c r="B178" s="57" t="s">
        <v>232</v>
      </c>
      <c r="C178" s="58" t="s">
        <v>62</v>
      </c>
      <c r="D178" s="59">
        <v>97.7</v>
      </c>
      <c r="E178" s="59">
        <v>102.11</v>
      </c>
      <c r="F178" s="60" t="s">
        <v>1208</v>
      </c>
      <c r="G178" s="60" t="s">
        <v>1211</v>
      </c>
      <c r="H178" s="57" t="s">
        <v>53</v>
      </c>
      <c r="I178" s="61">
        <v>36831818</v>
      </c>
      <c r="J178" s="61">
        <v>35241099</v>
      </c>
      <c r="K178" s="61">
        <v>3598468636</v>
      </c>
      <c r="L178" s="62"/>
      <c r="M178" s="62"/>
      <c r="N178" s="63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24.75" customHeight="1">
      <c r="A179" s="57">
        <v>174</v>
      </c>
      <c r="B179" s="57" t="s">
        <v>233</v>
      </c>
      <c r="C179" s="58" t="s">
        <v>64</v>
      </c>
      <c r="D179" s="59">
        <v>83.1</v>
      </c>
      <c r="E179" s="59">
        <v>88.64</v>
      </c>
      <c r="F179" s="60" t="s">
        <v>1211</v>
      </c>
      <c r="G179" s="60" t="s">
        <v>1206</v>
      </c>
      <c r="H179" s="57" t="s">
        <v>58</v>
      </c>
      <c r="I179" s="61">
        <v>35318182</v>
      </c>
      <c r="J179" s="61">
        <v>33110795</v>
      </c>
      <c r="K179" s="61">
        <v>2934940909</v>
      </c>
      <c r="L179" s="62"/>
      <c r="M179" s="62"/>
      <c r="N179" s="63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24.75" customHeight="1">
      <c r="A180" s="57">
        <v>175</v>
      </c>
      <c r="B180" s="57" t="s">
        <v>234</v>
      </c>
      <c r="C180" s="58" t="s">
        <v>66</v>
      </c>
      <c r="D180" s="59">
        <v>96</v>
      </c>
      <c r="E180" s="59">
        <v>102.87</v>
      </c>
      <c r="F180" s="60" t="s">
        <v>1208</v>
      </c>
      <c r="G180" s="60" t="s">
        <v>1206</v>
      </c>
      <c r="H180" s="57" t="s">
        <v>53</v>
      </c>
      <c r="I180" s="61">
        <v>35150000</v>
      </c>
      <c r="J180" s="61">
        <v>32802566</v>
      </c>
      <c r="K180" s="61">
        <v>3374400000</v>
      </c>
      <c r="L180" s="62"/>
      <c r="M180" s="62"/>
      <c r="N180" s="63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24.75" customHeight="1">
      <c r="A181" s="57">
        <v>176</v>
      </c>
      <c r="B181" s="57" t="s">
        <v>235</v>
      </c>
      <c r="C181" s="58" t="s">
        <v>52</v>
      </c>
      <c r="D181" s="59">
        <v>97.6</v>
      </c>
      <c r="E181" s="59">
        <v>103</v>
      </c>
      <c r="F181" s="60" t="s">
        <v>1206</v>
      </c>
      <c r="G181" s="60" t="s">
        <v>1211</v>
      </c>
      <c r="H181" s="57" t="s">
        <v>53</v>
      </c>
      <c r="I181" s="61">
        <v>35486364</v>
      </c>
      <c r="J181" s="61">
        <v>33625914</v>
      </c>
      <c r="K181" s="61">
        <v>3463469091</v>
      </c>
      <c r="L181" s="62"/>
      <c r="M181" s="62"/>
      <c r="N181" s="63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24.75" customHeight="1">
      <c r="A182" s="57">
        <v>177</v>
      </c>
      <c r="B182" s="57" t="s">
        <v>236</v>
      </c>
      <c r="C182" s="58" t="s">
        <v>55</v>
      </c>
      <c r="D182" s="59">
        <v>99.5</v>
      </c>
      <c r="E182" s="59">
        <v>109.6</v>
      </c>
      <c r="F182" s="60" t="s">
        <v>1211</v>
      </c>
      <c r="G182" s="60" t="s">
        <v>1206</v>
      </c>
      <c r="H182" s="57" t="s">
        <v>53</v>
      </c>
      <c r="I182" s="61">
        <v>36663636</v>
      </c>
      <c r="J182" s="61">
        <v>33284962</v>
      </c>
      <c r="K182" s="61">
        <v>3648031818</v>
      </c>
      <c r="L182" s="62"/>
      <c r="M182" s="62"/>
      <c r="N182" s="63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24.75" customHeight="1">
      <c r="A183" s="57">
        <v>178</v>
      </c>
      <c r="B183" s="57" t="s">
        <v>237</v>
      </c>
      <c r="C183" s="58" t="s">
        <v>57</v>
      </c>
      <c r="D183" s="59">
        <v>85.9</v>
      </c>
      <c r="E183" s="59">
        <v>90.64</v>
      </c>
      <c r="F183" s="60" t="s">
        <v>1206</v>
      </c>
      <c r="G183" s="60" t="s">
        <v>1211</v>
      </c>
      <c r="H183" s="57" t="s">
        <v>58</v>
      </c>
      <c r="I183" s="61">
        <v>35486364</v>
      </c>
      <c r="J183" s="61">
        <v>33630612</v>
      </c>
      <c r="K183" s="61">
        <v>3048278636</v>
      </c>
      <c r="L183" s="62"/>
      <c r="M183" s="62"/>
      <c r="N183" s="63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24.75" customHeight="1">
      <c r="A184" s="57">
        <v>179</v>
      </c>
      <c r="B184" s="57" t="s">
        <v>238</v>
      </c>
      <c r="C184" s="58" t="s">
        <v>60</v>
      </c>
      <c r="D184" s="59">
        <v>99.1</v>
      </c>
      <c r="E184" s="59">
        <v>106.35</v>
      </c>
      <c r="F184" s="60" t="s">
        <v>1211</v>
      </c>
      <c r="G184" s="60" t="s">
        <v>1206</v>
      </c>
      <c r="H184" s="57" t="s">
        <v>53</v>
      </c>
      <c r="I184" s="61">
        <v>34981818</v>
      </c>
      <c r="J184" s="61">
        <v>32597068</v>
      </c>
      <c r="K184" s="61">
        <v>3466698182</v>
      </c>
      <c r="L184" s="62"/>
      <c r="M184" s="62"/>
      <c r="N184" s="63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24.75" customHeight="1">
      <c r="A185" s="57">
        <v>180</v>
      </c>
      <c r="B185" s="57" t="s">
        <v>239</v>
      </c>
      <c r="C185" s="58" t="s">
        <v>62</v>
      </c>
      <c r="D185" s="59">
        <v>97.7</v>
      </c>
      <c r="E185" s="59">
        <v>102.11</v>
      </c>
      <c r="F185" s="60" t="s">
        <v>1208</v>
      </c>
      <c r="G185" s="60" t="s">
        <v>1211</v>
      </c>
      <c r="H185" s="57" t="s">
        <v>53</v>
      </c>
      <c r="I185" s="61">
        <v>36831818</v>
      </c>
      <c r="J185" s="61">
        <v>35241099</v>
      </c>
      <c r="K185" s="61">
        <v>3598468636</v>
      </c>
      <c r="L185" s="62"/>
      <c r="M185" s="62"/>
      <c r="N185" s="63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24.75" customHeight="1">
      <c r="A186" s="57">
        <v>181</v>
      </c>
      <c r="B186" s="57" t="s">
        <v>240</v>
      </c>
      <c r="C186" s="58" t="s">
        <v>64</v>
      </c>
      <c r="D186" s="59">
        <v>83.1</v>
      </c>
      <c r="E186" s="59">
        <v>88.64</v>
      </c>
      <c r="F186" s="60" t="s">
        <v>1211</v>
      </c>
      <c r="G186" s="60" t="s">
        <v>1206</v>
      </c>
      <c r="H186" s="57" t="s">
        <v>58</v>
      </c>
      <c r="I186" s="61">
        <v>35318182</v>
      </c>
      <c r="J186" s="61">
        <v>33110795</v>
      </c>
      <c r="K186" s="61">
        <v>2934940909</v>
      </c>
      <c r="L186" s="62"/>
      <c r="M186" s="62"/>
      <c r="N186" s="63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24.75" customHeight="1">
      <c r="A187" s="57">
        <v>182</v>
      </c>
      <c r="B187" s="57" t="s">
        <v>241</v>
      </c>
      <c r="C187" s="58" t="s">
        <v>66</v>
      </c>
      <c r="D187" s="59">
        <v>96</v>
      </c>
      <c r="E187" s="59">
        <v>102.87</v>
      </c>
      <c r="F187" s="60" t="s">
        <v>1208</v>
      </c>
      <c r="G187" s="60" t="s">
        <v>1206</v>
      </c>
      <c r="H187" s="57" t="s">
        <v>53</v>
      </c>
      <c r="I187" s="61">
        <v>35150000</v>
      </c>
      <c r="J187" s="61">
        <v>32802566</v>
      </c>
      <c r="K187" s="61">
        <v>3374400000</v>
      </c>
      <c r="L187" s="62"/>
      <c r="M187" s="62"/>
      <c r="N187" s="63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24.75" customHeight="1">
      <c r="A188" s="57">
        <v>183</v>
      </c>
      <c r="B188" s="57" t="s">
        <v>242</v>
      </c>
      <c r="C188" s="58" t="s">
        <v>52</v>
      </c>
      <c r="D188" s="59">
        <v>97.6</v>
      </c>
      <c r="E188" s="59">
        <v>103</v>
      </c>
      <c r="F188" s="60" t="s">
        <v>1206</v>
      </c>
      <c r="G188" s="60" t="s">
        <v>1211</v>
      </c>
      <c r="H188" s="57" t="s">
        <v>53</v>
      </c>
      <c r="I188" s="61">
        <v>34981818</v>
      </c>
      <c r="J188" s="61">
        <v>33147820</v>
      </c>
      <c r="K188" s="61">
        <v>3414225455</v>
      </c>
      <c r="L188" s="62"/>
      <c r="M188" s="62"/>
      <c r="N188" s="63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24.75" customHeight="1">
      <c r="A189" s="57">
        <v>184</v>
      </c>
      <c r="B189" s="57" t="s">
        <v>243</v>
      </c>
      <c r="C189" s="58" t="s">
        <v>55</v>
      </c>
      <c r="D189" s="59">
        <v>99.5</v>
      </c>
      <c r="E189" s="59">
        <v>109.6</v>
      </c>
      <c r="F189" s="60" t="s">
        <v>1211</v>
      </c>
      <c r="G189" s="60" t="s">
        <v>1206</v>
      </c>
      <c r="H189" s="57" t="s">
        <v>53</v>
      </c>
      <c r="I189" s="61">
        <v>36159091</v>
      </c>
      <c r="J189" s="61">
        <v>32826912</v>
      </c>
      <c r="K189" s="61">
        <v>3597829545</v>
      </c>
      <c r="L189" s="62"/>
      <c r="M189" s="62"/>
      <c r="N189" s="63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24.75" customHeight="1">
      <c r="A190" s="57">
        <v>185</v>
      </c>
      <c r="B190" s="57" t="s">
        <v>244</v>
      </c>
      <c r="C190" s="58" t="s">
        <v>57</v>
      </c>
      <c r="D190" s="59">
        <v>85.9</v>
      </c>
      <c r="E190" s="59">
        <v>90.64</v>
      </c>
      <c r="F190" s="60" t="s">
        <v>1206</v>
      </c>
      <c r="G190" s="60" t="s">
        <v>1211</v>
      </c>
      <c r="H190" s="57" t="s">
        <v>58</v>
      </c>
      <c r="I190" s="61">
        <v>34981818</v>
      </c>
      <c r="J190" s="61">
        <v>33152451</v>
      </c>
      <c r="K190" s="61">
        <v>3004938182</v>
      </c>
      <c r="L190" s="62"/>
      <c r="M190" s="62"/>
      <c r="N190" s="63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24.75" customHeight="1">
      <c r="A191" s="57">
        <v>186</v>
      </c>
      <c r="B191" s="57" t="s">
        <v>245</v>
      </c>
      <c r="C191" s="58" t="s">
        <v>60</v>
      </c>
      <c r="D191" s="59">
        <v>99.1</v>
      </c>
      <c r="E191" s="59">
        <v>106.35</v>
      </c>
      <c r="F191" s="60" t="s">
        <v>1211</v>
      </c>
      <c r="G191" s="60" t="s">
        <v>1206</v>
      </c>
      <c r="H191" s="57" t="s">
        <v>53</v>
      </c>
      <c r="I191" s="61">
        <v>34477273</v>
      </c>
      <c r="J191" s="61">
        <v>32126918</v>
      </c>
      <c r="K191" s="61">
        <v>3416697727</v>
      </c>
      <c r="L191" s="62"/>
      <c r="M191" s="62"/>
      <c r="N191" s="63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24.75" customHeight="1">
      <c r="A192" s="57">
        <v>187</v>
      </c>
      <c r="B192" s="57" t="s">
        <v>246</v>
      </c>
      <c r="C192" s="58" t="s">
        <v>62</v>
      </c>
      <c r="D192" s="59">
        <v>97.7</v>
      </c>
      <c r="E192" s="59">
        <v>102.11</v>
      </c>
      <c r="F192" s="60" t="s">
        <v>1208</v>
      </c>
      <c r="G192" s="60" t="s">
        <v>1211</v>
      </c>
      <c r="H192" s="57" t="s">
        <v>53</v>
      </c>
      <c r="I192" s="61">
        <v>36327273</v>
      </c>
      <c r="J192" s="61">
        <v>34758344</v>
      </c>
      <c r="K192" s="61">
        <v>3549174545</v>
      </c>
      <c r="L192" s="62"/>
      <c r="M192" s="62"/>
      <c r="N192" s="63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24.75" customHeight="1">
      <c r="A193" s="57">
        <v>188</v>
      </c>
      <c r="B193" s="57" t="s">
        <v>247</v>
      </c>
      <c r="C193" s="58" t="s">
        <v>64</v>
      </c>
      <c r="D193" s="59">
        <v>83.1</v>
      </c>
      <c r="E193" s="59">
        <v>88.64</v>
      </c>
      <c r="F193" s="60" t="s">
        <v>1211</v>
      </c>
      <c r="G193" s="60" t="s">
        <v>1206</v>
      </c>
      <c r="H193" s="57" t="s">
        <v>58</v>
      </c>
      <c r="I193" s="61">
        <v>34813636</v>
      </c>
      <c r="J193" s="61">
        <v>32637784</v>
      </c>
      <c r="K193" s="61">
        <v>2893013182</v>
      </c>
      <c r="L193" s="62"/>
      <c r="M193" s="62"/>
      <c r="N193" s="63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24.75" customHeight="1">
      <c r="A194" s="57">
        <v>189</v>
      </c>
      <c r="B194" s="57" t="s">
        <v>248</v>
      </c>
      <c r="C194" s="58" t="s">
        <v>66</v>
      </c>
      <c r="D194" s="59">
        <v>96</v>
      </c>
      <c r="E194" s="59">
        <v>102.87</v>
      </c>
      <c r="F194" s="60" t="s">
        <v>1208</v>
      </c>
      <c r="G194" s="60" t="s">
        <v>1206</v>
      </c>
      <c r="H194" s="57" t="s">
        <v>53</v>
      </c>
      <c r="I194" s="61">
        <v>34645455</v>
      </c>
      <c r="J194" s="61">
        <v>32331716</v>
      </c>
      <c r="K194" s="61">
        <v>3325963636</v>
      </c>
      <c r="L194" s="62"/>
      <c r="M194" s="62"/>
      <c r="N194" s="63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24.75" customHeight="1">
      <c r="A195" s="57">
        <v>190</v>
      </c>
      <c r="B195" s="57" t="s">
        <v>249</v>
      </c>
      <c r="C195" s="58" t="s">
        <v>52</v>
      </c>
      <c r="D195" s="59">
        <v>97.6</v>
      </c>
      <c r="E195" s="59">
        <v>103</v>
      </c>
      <c r="F195" s="60" t="s">
        <v>1206</v>
      </c>
      <c r="G195" s="60" t="s">
        <v>1211</v>
      </c>
      <c r="H195" s="57" t="s">
        <v>53</v>
      </c>
      <c r="I195" s="61">
        <v>34981818</v>
      </c>
      <c r="J195" s="61">
        <v>33147820</v>
      </c>
      <c r="K195" s="61">
        <v>3414225455</v>
      </c>
      <c r="L195" s="62"/>
      <c r="M195" s="62"/>
      <c r="N195" s="63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24.75" customHeight="1">
      <c r="A196" s="57">
        <v>191</v>
      </c>
      <c r="B196" s="57" t="s">
        <v>250</v>
      </c>
      <c r="C196" s="58" t="s">
        <v>55</v>
      </c>
      <c r="D196" s="59">
        <v>99.5</v>
      </c>
      <c r="E196" s="59">
        <v>109.6</v>
      </c>
      <c r="F196" s="60" t="s">
        <v>1211</v>
      </c>
      <c r="G196" s="60" t="s">
        <v>1206</v>
      </c>
      <c r="H196" s="57" t="s">
        <v>53</v>
      </c>
      <c r="I196" s="61">
        <v>36159091</v>
      </c>
      <c r="J196" s="61">
        <v>32826912</v>
      </c>
      <c r="K196" s="61">
        <v>3597829545</v>
      </c>
      <c r="L196" s="62"/>
      <c r="M196" s="62"/>
      <c r="N196" s="63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24.75" customHeight="1">
      <c r="A197" s="57">
        <v>192</v>
      </c>
      <c r="B197" s="57" t="s">
        <v>251</v>
      </c>
      <c r="C197" s="58" t="s">
        <v>57</v>
      </c>
      <c r="D197" s="59">
        <v>85.9</v>
      </c>
      <c r="E197" s="59">
        <v>90.64</v>
      </c>
      <c r="F197" s="60" t="s">
        <v>1206</v>
      </c>
      <c r="G197" s="60" t="s">
        <v>1211</v>
      </c>
      <c r="H197" s="57" t="s">
        <v>58</v>
      </c>
      <c r="I197" s="61">
        <v>34981818</v>
      </c>
      <c r="J197" s="61">
        <v>33152451</v>
      </c>
      <c r="K197" s="61">
        <v>3004938182</v>
      </c>
      <c r="L197" s="62"/>
      <c r="M197" s="62"/>
      <c r="N197" s="63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24.75" customHeight="1">
      <c r="A198" s="57">
        <v>193</v>
      </c>
      <c r="B198" s="57" t="s">
        <v>252</v>
      </c>
      <c r="C198" s="58" t="s">
        <v>60</v>
      </c>
      <c r="D198" s="59">
        <v>99.1</v>
      </c>
      <c r="E198" s="59">
        <v>106.35</v>
      </c>
      <c r="F198" s="60" t="s">
        <v>1211</v>
      </c>
      <c r="G198" s="60" t="s">
        <v>1206</v>
      </c>
      <c r="H198" s="57" t="s">
        <v>53</v>
      </c>
      <c r="I198" s="61">
        <v>34477273</v>
      </c>
      <c r="J198" s="61">
        <v>32126918</v>
      </c>
      <c r="K198" s="61">
        <v>3416697727</v>
      </c>
      <c r="L198" s="62"/>
      <c r="M198" s="62"/>
      <c r="N198" s="63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24.75" customHeight="1">
      <c r="A199" s="57">
        <v>194</v>
      </c>
      <c r="B199" s="57" t="s">
        <v>253</v>
      </c>
      <c r="C199" s="58" t="s">
        <v>62</v>
      </c>
      <c r="D199" s="59">
        <v>97.7</v>
      </c>
      <c r="E199" s="59">
        <v>102.11</v>
      </c>
      <c r="F199" s="60" t="s">
        <v>1208</v>
      </c>
      <c r="G199" s="60" t="s">
        <v>1211</v>
      </c>
      <c r="H199" s="57" t="s">
        <v>53</v>
      </c>
      <c r="I199" s="61">
        <v>36327273</v>
      </c>
      <c r="J199" s="61">
        <v>34758344</v>
      </c>
      <c r="K199" s="61">
        <v>3549174545</v>
      </c>
      <c r="L199" s="62"/>
      <c r="M199" s="62"/>
      <c r="N199" s="63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24.75" customHeight="1">
      <c r="A200" s="57">
        <v>195</v>
      </c>
      <c r="B200" s="57" t="s">
        <v>254</v>
      </c>
      <c r="C200" s="58" t="s">
        <v>64</v>
      </c>
      <c r="D200" s="59">
        <v>83.1</v>
      </c>
      <c r="E200" s="59">
        <v>88.64</v>
      </c>
      <c r="F200" s="60" t="s">
        <v>1211</v>
      </c>
      <c r="G200" s="60" t="s">
        <v>1206</v>
      </c>
      <c r="H200" s="57" t="s">
        <v>58</v>
      </c>
      <c r="I200" s="61">
        <v>34813636</v>
      </c>
      <c r="J200" s="61">
        <v>32637784</v>
      </c>
      <c r="K200" s="61">
        <v>2893013182</v>
      </c>
      <c r="L200" s="62"/>
      <c r="M200" s="62"/>
      <c r="N200" s="63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24.75" customHeight="1">
      <c r="A201" s="57">
        <v>196</v>
      </c>
      <c r="B201" s="57" t="s">
        <v>255</v>
      </c>
      <c r="C201" s="58" t="s">
        <v>66</v>
      </c>
      <c r="D201" s="59">
        <v>96</v>
      </c>
      <c r="E201" s="59">
        <v>102.87</v>
      </c>
      <c r="F201" s="60" t="s">
        <v>1208</v>
      </c>
      <c r="G201" s="60" t="s">
        <v>1206</v>
      </c>
      <c r="H201" s="57" t="s">
        <v>53</v>
      </c>
      <c r="I201" s="61">
        <v>34645455</v>
      </c>
      <c r="J201" s="61">
        <v>32331716</v>
      </c>
      <c r="K201" s="61">
        <v>3325963636</v>
      </c>
      <c r="L201" s="62"/>
      <c r="M201" s="62"/>
      <c r="N201" s="63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24.75" customHeight="1">
      <c r="A202" s="57">
        <v>197</v>
      </c>
      <c r="B202" s="57" t="s">
        <v>256</v>
      </c>
      <c r="C202" s="58" t="s">
        <v>52</v>
      </c>
      <c r="D202" s="59">
        <v>97.6</v>
      </c>
      <c r="E202" s="59">
        <v>103</v>
      </c>
      <c r="F202" s="60" t="s">
        <v>1206</v>
      </c>
      <c r="G202" s="60" t="s">
        <v>1211</v>
      </c>
      <c r="H202" s="57" t="s">
        <v>53</v>
      </c>
      <c r="I202" s="61">
        <v>34981818</v>
      </c>
      <c r="J202" s="61">
        <v>33147820</v>
      </c>
      <c r="K202" s="61">
        <v>3414225455</v>
      </c>
      <c r="L202" s="62"/>
      <c r="M202" s="62"/>
      <c r="N202" s="63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24.75" customHeight="1">
      <c r="A203" s="57">
        <v>198</v>
      </c>
      <c r="B203" s="57" t="s">
        <v>257</v>
      </c>
      <c r="C203" s="58" t="s">
        <v>55</v>
      </c>
      <c r="D203" s="59">
        <v>99.5</v>
      </c>
      <c r="E203" s="59">
        <v>109.6</v>
      </c>
      <c r="F203" s="60" t="s">
        <v>1211</v>
      </c>
      <c r="G203" s="60" t="s">
        <v>1206</v>
      </c>
      <c r="H203" s="57" t="s">
        <v>53</v>
      </c>
      <c r="I203" s="61">
        <v>36159091</v>
      </c>
      <c r="J203" s="61">
        <v>32826912</v>
      </c>
      <c r="K203" s="61">
        <v>3597829545</v>
      </c>
      <c r="L203" s="62"/>
      <c r="M203" s="62"/>
      <c r="N203" s="63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24.75" customHeight="1">
      <c r="A204" s="57">
        <v>199</v>
      </c>
      <c r="B204" s="57" t="s">
        <v>258</v>
      </c>
      <c r="C204" s="58" t="s">
        <v>57</v>
      </c>
      <c r="D204" s="59">
        <v>85.9</v>
      </c>
      <c r="E204" s="59">
        <v>90.64</v>
      </c>
      <c r="F204" s="60" t="s">
        <v>1206</v>
      </c>
      <c r="G204" s="60" t="s">
        <v>1211</v>
      </c>
      <c r="H204" s="57" t="s">
        <v>58</v>
      </c>
      <c r="I204" s="61">
        <v>34981818</v>
      </c>
      <c r="J204" s="61">
        <v>33152451</v>
      </c>
      <c r="K204" s="61">
        <v>3004938182</v>
      </c>
      <c r="L204" s="62"/>
      <c r="M204" s="62"/>
      <c r="N204" s="63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24.75" customHeight="1">
      <c r="A205" s="57">
        <v>200</v>
      </c>
      <c r="B205" s="57" t="s">
        <v>259</v>
      </c>
      <c r="C205" s="58" t="s">
        <v>60</v>
      </c>
      <c r="D205" s="59">
        <v>99.1</v>
      </c>
      <c r="E205" s="59">
        <v>106.35</v>
      </c>
      <c r="F205" s="60" t="s">
        <v>1211</v>
      </c>
      <c r="G205" s="60" t="s">
        <v>1206</v>
      </c>
      <c r="H205" s="57" t="s">
        <v>53</v>
      </c>
      <c r="I205" s="61">
        <v>34477273</v>
      </c>
      <c r="J205" s="61">
        <v>32126918</v>
      </c>
      <c r="K205" s="61">
        <v>3416697727</v>
      </c>
      <c r="L205" s="62"/>
      <c r="M205" s="62"/>
      <c r="N205" s="63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24.75" customHeight="1">
      <c r="A206" s="57">
        <v>201</v>
      </c>
      <c r="B206" s="57" t="s">
        <v>260</v>
      </c>
      <c r="C206" s="58" t="s">
        <v>62</v>
      </c>
      <c r="D206" s="59">
        <v>97.7</v>
      </c>
      <c r="E206" s="59">
        <v>102.11</v>
      </c>
      <c r="F206" s="60" t="s">
        <v>1208</v>
      </c>
      <c r="G206" s="60" t="s">
        <v>1211</v>
      </c>
      <c r="H206" s="57" t="s">
        <v>53</v>
      </c>
      <c r="I206" s="61">
        <v>36327273</v>
      </c>
      <c r="J206" s="61">
        <v>34758344</v>
      </c>
      <c r="K206" s="61">
        <v>3549174545</v>
      </c>
      <c r="L206" s="62"/>
      <c r="M206" s="62"/>
      <c r="N206" s="63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24.75" customHeight="1">
      <c r="A207" s="57">
        <v>202</v>
      </c>
      <c r="B207" s="57" t="s">
        <v>261</v>
      </c>
      <c r="C207" s="58" t="s">
        <v>64</v>
      </c>
      <c r="D207" s="59">
        <v>83.1</v>
      </c>
      <c r="E207" s="59">
        <v>88.64</v>
      </c>
      <c r="F207" s="60" t="s">
        <v>1211</v>
      </c>
      <c r="G207" s="60" t="s">
        <v>1206</v>
      </c>
      <c r="H207" s="57" t="s">
        <v>58</v>
      </c>
      <c r="I207" s="61">
        <v>34813636</v>
      </c>
      <c r="J207" s="61">
        <v>32637784</v>
      </c>
      <c r="K207" s="61">
        <v>2893013182</v>
      </c>
      <c r="L207" s="62"/>
      <c r="M207" s="62"/>
      <c r="N207" s="63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24.75" customHeight="1">
      <c r="A208" s="57">
        <v>203</v>
      </c>
      <c r="B208" s="57" t="s">
        <v>262</v>
      </c>
      <c r="C208" s="58" t="s">
        <v>66</v>
      </c>
      <c r="D208" s="59">
        <v>96</v>
      </c>
      <c r="E208" s="59">
        <v>102.87</v>
      </c>
      <c r="F208" s="60" t="s">
        <v>1208</v>
      </c>
      <c r="G208" s="60" t="s">
        <v>1206</v>
      </c>
      <c r="H208" s="57" t="s">
        <v>53</v>
      </c>
      <c r="I208" s="61">
        <v>34645455</v>
      </c>
      <c r="J208" s="61">
        <v>32331716</v>
      </c>
      <c r="K208" s="61">
        <v>3325963636</v>
      </c>
      <c r="L208" s="62"/>
      <c r="M208" s="62"/>
      <c r="N208" s="63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2.75" customHeight="1">
      <c r="A209" s="67"/>
      <c r="B209" s="67"/>
      <c r="C209" s="67"/>
      <c r="D209" s="68"/>
      <c r="E209" s="67"/>
      <c r="F209" s="54"/>
      <c r="G209" s="54"/>
      <c r="H209" s="67"/>
      <c r="I209" s="53"/>
      <c r="J209" s="54"/>
      <c r="K209" s="54"/>
      <c r="L209" s="54"/>
      <c r="M209" s="54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</row>
    <row r="210" spans="1:27" ht="12.75" customHeight="1">
      <c r="A210" s="67"/>
      <c r="B210" s="67"/>
      <c r="C210" s="67"/>
      <c r="D210" s="68"/>
      <c r="E210" s="67"/>
      <c r="F210" s="54"/>
      <c r="G210" s="54"/>
      <c r="H210" s="67"/>
      <c r="I210" s="53"/>
      <c r="J210" s="54"/>
      <c r="K210" s="54"/>
      <c r="L210" s="54"/>
      <c r="M210" s="54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</row>
    <row r="211" spans="1:27" ht="12.75" customHeight="1">
      <c r="A211" s="67"/>
      <c r="B211" s="67"/>
      <c r="C211" s="67"/>
      <c r="D211" s="68"/>
      <c r="E211" s="67"/>
      <c r="F211" s="54"/>
      <c r="G211" s="54"/>
      <c r="H211" s="67"/>
      <c r="I211" s="53"/>
      <c r="J211" s="54"/>
      <c r="K211" s="54"/>
      <c r="L211" s="54"/>
      <c r="M211" s="54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</row>
    <row r="212" spans="1:27" ht="12.75" customHeight="1">
      <c r="A212" s="67"/>
      <c r="B212" s="67"/>
      <c r="C212" s="67"/>
      <c r="D212" s="68"/>
      <c r="E212" s="67"/>
      <c r="F212" s="54"/>
      <c r="G212" s="54"/>
      <c r="H212" s="67"/>
      <c r="I212" s="53"/>
      <c r="J212" s="54"/>
      <c r="K212" s="54"/>
      <c r="L212" s="54"/>
      <c r="M212" s="54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</row>
    <row r="213" spans="1:27" ht="12.75" customHeight="1">
      <c r="A213" s="67"/>
      <c r="B213" s="67"/>
      <c r="C213" s="67"/>
      <c r="D213" s="68"/>
      <c r="E213" s="67"/>
      <c r="F213" s="54"/>
      <c r="G213" s="54"/>
      <c r="H213" s="67"/>
      <c r="I213" s="53"/>
      <c r="J213" s="54"/>
      <c r="K213" s="54"/>
      <c r="L213" s="54"/>
      <c r="M213" s="54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</row>
    <row r="214" spans="1:27" ht="12.75" customHeight="1">
      <c r="A214" s="67"/>
      <c r="B214" s="67"/>
      <c r="C214" s="67"/>
      <c r="D214" s="68"/>
      <c r="E214" s="67"/>
      <c r="F214" s="54"/>
      <c r="G214" s="54"/>
      <c r="H214" s="67"/>
      <c r="I214" s="53"/>
      <c r="J214" s="54"/>
      <c r="K214" s="54"/>
      <c r="L214" s="54"/>
      <c r="M214" s="54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</row>
    <row r="215" spans="1:27" ht="12.75" customHeight="1">
      <c r="A215" s="67"/>
      <c r="B215" s="67"/>
      <c r="C215" s="67"/>
      <c r="D215" s="68"/>
      <c r="E215" s="67"/>
      <c r="F215" s="54"/>
      <c r="G215" s="54"/>
      <c r="H215" s="67"/>
      <c r="I215" s="53"/>
      <c r="J215" s="54"/>
      <c r="K215" s="54"/>
      <c r="L215" s="54"/>
      <c r="M215" s="54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</row>
    <row r="216" spans="1:27" ht="12.75" customHeight="1">
      <c r="A216" s="67"/>
      <c r="B216" s="67"/>
      <c r="C216" s="67"/>
      <c r="D216" s="68"/>
      <c r="E216" s="67"/>
      <c r="F216" s="54"/>
      <c r="G216" s="54"/>
      <c r="H216" s="67"/>
      <c r="I216" s="53"/>
      <c r="J216" s="54"/>
      <c r="K216" s="54"/>
      <c r="L216" s="54"/>
      <c r="M216" s="54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</row>
    <row r="217" spans="1:27" ht="12.75" customHeight="1">
      <c r="A217" s="67"/>
      <c r="B217" s="67"/>
      <c r="C217" s="67"/>
      <c r="D217" s="68"/>
      <c r="E217" s="67"/>
      <c r="F217" s="54"/>
      <c r="G217" s="54"/>
      <c r="H217" s="67"/>
      <c r="I217" s="53"/>
      <c r="J217" s="54"/>
      <c r="K217" s="54"/>
      <c r="L217" s="54"/>
      <c r="M217" s="54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</row>
    <row r="218" spans="1:27" ht="12.75" customHeight="1">
      <c r="A218" s="67"/>
      <c r="B218" s="67"/>
      <c r="C218" s="67"/>
      <c r="D218" s="68"/>
      <c r="E218" s="67"/>
      <c r="F218" s="54"/>
      <c r="G218" s="54"/>
      <c r="H218" s="67"/>
      <c r="I218" s="53"/>
      <c r="J218" s="54"/>
      <c r="K218" s="54"/>
      <c r="L218" s="54"/>
      <c r="M218" s="54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</row>
    <row r="219" spans="1:27" ht="12.75" customHeight="1">
      <c r="A219" s="67"/>
      <c r="B219" s="67"/>
      <c r="C219" s="67"/>
      <c r="D219" s="68"/>
      <c r="E219" s="67"/>
      <c r="F219" s="54"/>
      <c r="G219" s="54"/>
      <c r="H219" s="67"/>
      <c r="I219" s="53"/>
      <c r="J219" s="54"/>
      <c r="K219" s="54"/>
      <c r="L219" s="54"/>
      <c r="M219" s="54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ht="12.75" customHeight="1">
      <c r="A220" s="67"/>
      <c r="B220" s="67"/>
      <c r="C220" s="67"/>
      <c r="D220" s="68"/>
      <c r="E220" s="67"/>
      <c r="F220" s="54"/>
      <c r="G220" s="54"/>
      <c r="H220" s="67"/>
      <c r="I220" s="53"/>
      <c r="J220" s="54"/>
      <c r="K220" s="54"/>
      <c r="L220" s="54"/>
      <c r="M220" s="54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spans="1:27" ht="12.75" customHeight="1">
      <c r="A221" s="67"/>
      <c r="B221" s="67"/>
      <c r="C221" s="67"/>
      <c r="D221" s="68"/>
      <c r="E221" s="67"/>
      <c r="F221" s="54"/>
      <c r="G221" s="54"/>
      <c r="H221" s="67"/>
      <c r="I221" s="53"/>
      <c r="J221" s="54"/>
      <c r="K221" s="54"/>
      <c r="L221" s="54"/>
      <c r="M221" s="54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</row>
    <row r="222" spans="1:27" ht="12.75" customHeight="1">
      <c r="A222" s="67"/>
      <c r="B222" s="67"/>
      <c r="C222" s="67"/>
      <c r="D222" s="68"/>
      <c r="E222" s="67"/>
      <c r="F222" s="54"/>
      <c r="G222" s="54"/>
      <c r="H222" s="67"/>
      <c r="I222" s="53"/>
      <c r="J222" s="54"/>
      <c r="K222" s="54"/>
      <c r="L222" s="54"/>
      <c r="M222" s="54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</row>
    <row r="223" spans="1:27" ht="12.75" customHeight="1">
      <c r="A223" s="67"/>
      <c r="B223" s="67"/>
      <c r="C223" s="67"/>
      <c r="D223" s="68"/>
      <c r="E223" s="67"/>
      <c r="F223" s="54"/>
      <c r="G223" s="54"/>
      <c r="H223" s="67"/>
      <c r="I223" s="53"/>
      <c r="J223" s="54"/>
      <c r="K223" s="54"/>
      <c r="L223" s="54"/>
      <c r="M223" s="54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</row>
    <row r="224" spans="1:27" ht="12.75" customHeight="1">
      <c r="A224" s="67"/>
      <c r="B224" s="67"/>
      <c r="C224" s="67"/>
      <c r="D224" s="68"/>
      <c r="E224" s="67"/>
      <c r="F224" s="54"/>
      <c r="G224" s="54"/>
      <c r="H224" s="67"/>
      <c r="I224" s="53"/>
      <c r="J224" s="54"/>
      <c r="K224" s="54"/>
      <c r="L224" s="54"/>
      <c r="M224" s="54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</row>
    <row r="225" spans="1:27" ht="12.75" customHeight="1">
      <c r="A225" s="67"/>
      <c r="B225" s="67"/>
      <c r="C225" s="67"/>
      <c r="D225" s="68"/>
      <c r="E225" s="67"/>
      <c r="F225" s="54"/>
      <c r="G225" s="54"/>
      <c r="H225" s="67"/>
      <c r="I225" s="53"/>
      <c r="J225" s="54"/>
      <c r="K225" s="54"/>
      <c r="L225" s="54"/>
      <c r="M225" s="54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</row>
    <row r="226" spans="1:27" ht="12.75" customHeight="1">
      <c r="A226" s="67"/>
      <c r="B226" s="67"/>
      <c r="C226" s="67"/>
      <c r="D226" s="68"/>
      <c r="E226" s="67"/>
      <c r="F226" s="54"/>
      <c r="G226" s="54"/>
      <c r="H226" s="67"/>
      <c r="I226" s="53"/>
      <c r="J226" s="54"/>
      <c r="K226" s="54"/>
      <c r="L226" s="54"/>
      <c r="M226" s="54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</row>
    <row r="227" spans="1:27" ht="12.75" customHeight="1">
      <c r="A227" s="67"/>
      <c r="B227" s="67"/>
      <c r="C227" s="67"/>
      <c r="D227" s="68"/>
      <c r="E227" s="67"/>
      <c r="F227" s="54"/>
      <c r="G227" s="54"/>
      <c r="H227" s="67"/>
      <c r="I227" s="53"/>
      <c r="J227" s="54"/>
      <c r="K227" s="54"/>
      <c r="L227" s="54"/>
      <c r="M227" s="54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</row>
    <row r="228" spans="1:27" ht="12.75" customHeight="1">
      <c r="A228" s="67"/>
      <c r="B228" s="67"/>
      <c r="C228" s="67"/>
      <c r="D228" s="68"/>
      <c r="E228" s="67"/>
      <c r="F228" s="54"/>
      <c r="G228" s="54"/>
      <c r="H228" s="67"/>
      <c r="I228" s="53"/>
      <c r="J228" s="54"/>
      <c r="K228" s="54"/>
      <c r="L228" s="54"/>
      <c r="M228" s="54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</row>
    <row r="229" spans="1:27" ht="12.75" customHeight="1">
      <c r="A229" s="67"/>
      <c r="B229" s="67"/>
      <c r="C229" s="67"/>
      <c r="D229" s="68"/>
      <c r="E229" s="67"/>
      <c r="F229" s="54"/>
      <c r="G229" s="54"/>
      <c r="H229" s="67"/>
      <c r="I229" s="53"/>
      <c r="J229" s="54"/>
      <c r="K229" s="54"/>
      <c r="L229" s="54"/>
      <c r="M229" s="54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</row>
    <row r="230" spans="1:27" ht="12.75" customHeight="1">
      <c r="A230" s="67"/>
      <c r="B230" s="67"/>
      <c r="C230" s="67"/>
      <c r="D230" s="68"/>
      <c r="E230" s="67"/>
      <c r="F230" s="54"/>
      <c r="G230" s="54"/>
      <c r="H230" s="67"/>
      <c r="I230" s="53"/>
      <c r="J230" s="54"/>
      <c r="K230" s="54"/>
      <c r="L230" s="54"/>
      <c r="M230" s="54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</row>
    <row r="231" spans="1:27" ht="12.75" customHeight="1">
      <c r="A231" s="67"/>
      <c r="B231" s="67"/>
      <c r="C231" s="67"/>
      <c r="D231" s="68"/>
      <c r="E231" s="67"/>
      <c r="F231" s="54"/>
      <c r="G231" s="54"/>
      <c r="H231" s="67"/>
      <c r="I231" s="53"/>
      <c r="J231" s="54"/>
      <c r="K231" s="54"/>
      <c r="L231" s="54"/>
      <c r="M231" s="54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</row>
    <row r="232" spans="1:27" ht="12.75" customHeight="1">
      <c r="A232" s="67"/>
      <c r="B232" s="67"/>
      <c r="C232" s="67"/>
      <c r="D232" s="68"/>
      <c r="E232" s="67"/>
      <c r="F232" s="54"/>
      <c r="G232" s="54"/>
      <c r="H232" s="67"/>
      <c r="I232" s="53"/>
      <c r="J232" s="54"/>
      <c r="K232" s="54"/>
      <c r="L232" s="54"/>
      <c r="M232" s="54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</row>
    <row r="233" spans="1:27" ht="12.75" customHeight="1">
      <c r="A233" s="67"/>
      <c r="B233" s="67"/>
      <c r="C233" s="67"/>
      <c r="D233" s="68"/>
      <c r="E233" s="67"/>
      <c r="F233" s="54"/>
      <c r="G233" s="54"/>
      <c r="H233" s="67"/>
      <c r="I233" s="53"/>
      <c r="J233" s="54"/>
      <c r="K233" s="54"/>
      <c r="L233" s="54"/>
      <c r="M233" s="54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</row>
    <row r="234" spans="1:27" ht="12.75" customHeight="1">
      <c r="A234" s="67"/>
      <c r="B234" s="67"/>
      <c r="C234" s="67"/>
      <c r="D234" s="68"/>
      <c r="E234" s="67"/>
      <c r="F234" s="54"/>
      <c r="G234" s="54"/>
      <c r="H234" s="67"/>
      <c r="I234" s="53"/>
      <c r="J234" s="54"/>
      <c r="K234" s="54"/>
      <c r="L234" s="54"/>
      <c r="M234" s="54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</row>
    <row r="235" spans="1:27" ht="12.75" customHeight="1">
      <c r="A235" s="67"/>
      <c r="B235" s="67"/>
      <c r="C235" s="67"/>
      <c r="D235" s="68"/>
      <c r="E235" s="67"/>
      <c r="F235" s="54"/>
      <c r="G235" s="54"/>
      <c r="H235" s="67"/>
      <c r="I235" s="53"/>
      <c r="J235" s="54"/>
      <c r="K235" s="54"/>
      <c r="L235" s="54"/>
      <c r="M235" s="54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</row>
    <row r="236" spans="1:27" ht="12.75" customHeight="1">
      <c r="A236" s="67"/>
      <c r="B236" s="67"/>
      <c r="C236" s="67"/>
      <c r="D236" s="68"/>
      <c r="E236" s="67"/>
      <c r="F236" s="54"/>
      <c r="G236" s="54"/>
      <c r="H236" s="67"/>
      <c r="I236" s="53"/>
      <c r="J236" s="54"/>
      <c r="K236" s="54"/>
      <c r="L236" s="54"/>
      <c r="M236" s="54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</row>
    <row r="237" spans="1:27" ht="12.75" customHeight="1">
      <c r="A237" s="67"/>
      <c r="B237" s="67"/>
      <c r="C237" s="67"/>
      <c r="D237" s="68"/>
      <c r="E237" s="67"/>
      <c r="F237" s="54"/>
      <c r="G237" s="54"/>
      <c r="H237" s="67"/>
      <c r="I237" s="53"/>
      <c r="J237" s="54"/>
      <c r="K237" s="54"/>
      <c r="L237" s="54"/>
      <c r="M237" s="54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</row>
    <row r="238" spans="1:27" ht="12.75" customHeight="1">
      <c r="A238" s="67"/>
      <c r="B238" s="67"/>
      <c r="C238" s="67"/>
      <c r="D238" s="68"/>
      <c r="E238" s="67"/>
      <c r="F238" s="54"/>
      <c r="G238" s="54"/>
      <c r="H238" s="67"/>
      <c r="I238" s="53"/>
      <c r="J238" s="54"/>
      <c r="K238" s="54"/>
      <c r="L238" s="54"/>
      <c r="M238" s="54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</row>
    <row r="239" spans="1:27" ht="12.75" customHeight="1">
      <c r="A239" s="67"/>
      <c r="B239" s="67"/>
      <c r="C239" s="67"/>
      <c r="D239" s="68"/>
      <c r="E239" s="67"/>
      <c r="F239" s="54"/>
      <c r="G239" s="54"/>
      <c r="H239" s="67"/>
      <c r="I239" s="53"/>
      <c r="J239" s="54"/>
      <c r="K239" s="54"/>
      <c r="L239" s="54"/>
      <c r="M239" s="54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</row>
    <row r="240" spans="1:27" ht="12.75" customHeight="1">
      <c r="A240" s="67"/>
      <c r="B240" s="67"/>
      <c r="C240" s="67"/>
      <c r="D240" s="68"/>
      <c r="E240" s="67"/>
      <c r="F240" s="54"/>
      <c r="G240" s="54"/>
      <c r="H240" s="67"/>
      <c r="I240" s="53"/>
      <c r="J240" s="54"/>
      <c r="K240" s="54"/>
      <c r="L240" s="54"/>
      <c r="M240" s="54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</row>
    <row r="241" spans="1:27" ht="12.75" customHeight="1">
      <c r="A241" s="67"/>
      <c r="B241" s="67"/>
      <c r="C241" s="67"/>
      <c r="D241" s="68"/>
      <c r="E241" s="67"/>
      <c r="F241" s="54"/>
      <c r="G241" s="54"/>
      <c r="H241" s="67"/>
      <c r="I241" s="53"/>
      <c r="J241" s="54"/>
      <c r="K241" s="54"/>
      <c r="L241" s="54"/>
      <c r="M241" s="54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</row>
    <row r="242" spans="1:27" ht="12.75" customHeight="1">
      <c r="A242" s="67"/>
      <c r="B242" s="67"/>
      <c r="C242" s="67"/>
      <c r="D242" s="68"/>
      <c r="E242" s="67"/>
      <c r="F242" s="54"/>
      <c r="G242" s="54"/>
      <c r="H242" s="67"/>
      <c r="I242" s="53"/>
      <c r="J242" s="54"/>
      <c r="K242" s="54"/>
      <c r="L242" s="54"/>
      <c r="M242" s="54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</row>
    <row r="243" spans="1:27" ht="12.75" customHeight="1">
      <c r="A243" s="67"/>
      <c r="B243" s="67"/>
      <c r="C243" s="67"/>
      <c r="D243" s="68"/>
      <c r="E243" s="67"/>
      <c r="F243" s="54"/>
      <c r="G243" s="54"/>
      <c r="H243" s="67"/>
      <c r="I243" s="53"/>
      <c r="J243" s="54"/>
      <c r="K243" s="54"/>
      <c r="L243" s="54"/>
      <c r="M243" s="54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</row>
    <row r="244" spans="1:27" ht="12.75" customHeight="1">
      <c r="A244" s="67"/>
      <c r="B244" s="67"/>
      <c r="C244" s="67"/>
      <c r="D244" s="68"/>
      <c r="E244" s="67"/>
      <c r="F244" s="54"/>
      <c r="G244" s="54"/>
      <c r="H244" s="67"/>
      <c r="I244" s="53"/>
      <c r="J244" s="54"/>
      <c r="K244" s="54"/>
      <c r="L244" s="54"/>
      <c r="M244" s="54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</row>
    <row r="245" spans="1:27" ht="12.75" customHeight="1">
      <c r="A245" s="67"/>
      <c r="B245" s="67"/>
      <c r="C245" s="67"/>
      <c r="D245" s="68"/>
      <c r="E245" s="67"/>
      <c r="F245" s="54"/>
      <c r="G245" s="54"/>
      <c r="H245" s="67"/>
      <c r="I245" s="53"/>
      <c r="J245" s="54"/>
      <c r="K245" s="54"/>
      <c r="L245" s="54"/>
      <c r="M245" s="54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</row>
    <row r="246" spans="1:27" ht="12.75" customHeight="1">
      <c r="A246" s="67"/>
      <c r="B246" s="67"/>
      <c r="C246" s="67"/>
      <c r="D246" s="68"/>
      <c r="E246" s="67"/>
      <c r="F246" s="54"/>
      <c r="G246" s="54"/>
      <c r="H246" s="67"/>
      <c r="I246" s="53"/>
      <c r="J246" s="54"/>
      <c r="K246" s="54"/>
      <c r="L246" s="54"/>
      <c r="M246" s="54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</row>
    <row r="247" spans="1:27" ht="12.75" customHeight="1">
      <c r="A247" s="67"/>
      <c r="B247" s="67"/>
      <c r="C247" s="67"/>
      <c r="D247" s="68"/>
      <c r="E247" s="67"/>
      <c r="F247" s="54"/>
      <c r="G247" s="54"/>
      <c r="H247" s="67"/>
      <c r="I247" s="53"/>
      <c r="J247" s="54"/>
      <c r="K247" s="54"/>
      <c r="L247" s="54"/>
      <c r="M247" s="54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</row>
    <row r="248" spans="1:27" ht="12.75" customHeight="1">
      <c r="A248" s="67"/>
      <c r="B248" s="67"/>
      <c r="C248" s="67"/>
      <c r="D248" s="68"/>
      <c r="E248" s="67"/>
      <c r="F248" s="54"/>
      <c r="G248" s="54"/>
      <c r="H248" s="67"/>
      <c r="I248" s="53"/>
      <c r="J248" s="54"/>
      <c r="K248" s="54"/>
      <c r="L248" s="54"/>
      <c r="M248" s="54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</row>
    <row r="249" spans="1:27" ht="12.75" customHeight="1">
      <c r="A249" s="67"/>
      <c r="B249" s="67"/>
      <c r="C249" s="67"/>
      <c r="D249" s="68"/>
      <c r="E249" s="67"/>
      <c r="F249" s="54"/>
      <c r="G249" s="54"/>
      <c r="H249" s="67"/>
      <c r="I249" s="53"/>
      <c r="J249" s="54"/>
      <c r="K249" s="54"/>
      <c r="L249" s="54"/>
      <c r="M249" s="54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</row>
    <row r="250" spans="1:27" ht="12.75" customHeight="1">
      <c r="A250" s="67"/>
      <c r="B250" s="67"/>
      <c r="C250" s="67"/>
      <c r="D250" s="68"/>
      <c r="E250" s="67"/>
      <c r="F250" s="54"/>
      <c r="G250" s="54"/>
      <c r="H250" s="67"/>
      <c r="I250" s="53"/>
      <c r="J250" s="54"/>
      <c r="K250" s="54"/>
      <c r="L250" s="54"/>
      <c r="M250" s="54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</row>
    <row r="251" spans="1:27" ht="12.75" customHeight="1">
      <c r="A251" s="67"/>
      <c r="B251" s="67"/>
      <c r="C251" s="67"/>
      <c r="D251" s="68"/>
      <c r="E251" s="67"/>
      <c r="F251" s="54"/>
      <c r="G251" s="54"/>
      <c r="H251" s="67"/>
      <c r="I251" s="53"/>
      <c r="J251" s="54"/>
      <c r="K251" s="54"/>
      <c r="L251" s="54"/>
      <c r="M251" s="54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</row>
    <row r="252" spans="1:27" ht="12.75" customHeight="1">
      <c r="A252" s="67"/>
      <c r="B252" s="67"/>
      <c r="C252" s="67"/>
      <c r="D252" s="68"/>
      <c r="E252" s="67"/>
      <c r="F252" s="54"/>
      <c r="G252" s="54"/>
      <c r="H252" s="67"/>
      <c r="I252" s="53"/>
      <c r="J252" s="54"/>
      <c r="K252" s="54"/>
      <c r="L252" s="54"/>
      <c r="M252" s="54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</row>
    <row r="253" spans="1:27" ht="12.75" customHeight="1">
      <c r="A253" s="67"/>
      <c r="B253" s="67"/>
      <c r="C253" s="67"/>
      <c r="D253" s="68"/>
      <c r="E253" s="67"/>
      <c r="F253" s="54"/>
      <c r="G253" s="54"/>
      <c r="H253" s="67"/>
      <c r="I253" s="53"/>
      <c r="J253" s="54"/>
      <c r="K253" s="54"/>
      <c r="L253" s="54"/>
      <c r="M253" s="54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</row>
    <row r="254" spans="1:27" ht="12.75" customHeight="1">
      <c r="A254" s="67"/>
      <c r="B254" s="67"/>
      <c r="C254" s="67"/>
      <c r="D254" s="68"/>
      <c r="E254" s="67"/>
      <c r="F254" s="54"/>
      <c r="G254" s="54"/>
      <c r="H254" s="67"/>
      <c r="I254" s="53"/>
      <c r="J254" s="54"/>
      <c r="K254" s="54"/>
      <c r="L254" s="54"/>
      <c r="M254" s="54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</row>
    <row r="255" spans="1:27" ht="12.75" customHeight="1">
      <c r="A255" s="67"/>
      <c r="B255" s="67"/>
      <c r="C255" s="67"/>
      <c r="D255" s="68"/>
      <c r="E255" s="67"/>
      <c r="F255" s="54"/>
      <c r="G255" s="54"/>
      <c r="H255" s="67"/>
      <c r="I255" s="53"/>
      <c r="J255" s="54"/>
      <c r="K255" s="54"/>
      <c r="L255" s="54"/>
      <c r="M255" s="54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</row>
    <row r="256" spans="1:27" ht="12.75" customHeight="1">
      <c r="A256" s="67"/>
      <c r="B256" s="67"/>
      <c r="C256" s="67"/>
      <c r="D256" s="68"/>
      <c r="E256" s="67"/>
      <c r="F256" s="54"/>
      <c r="G256" s="54"/>
      <c r="H256" s="67"/>
      <c r="I256" s="53"/>
      <c r="J256" s="54"/>
      <c r="K256" s="54"/>
      <c r="L256" s="54"/>
      <c r="M256" s="54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</row>
    <row r="257" spans="1:27" ht="12.75" customHeight="1">
      <c r="A257" s="67"/>
      <c r="B257" s="67"/>
      <c r="C257" s="67"/>
      <c r="D257" s="68"/>
      <c r="E257" s="67"/>
      <c r="F257" s="54"/>
      <c r="G257" s="54"/>
      <c r="H257" s="67"/>
      <c r="I257" s="53"/>
      <c r="J257" s="54"/>
      <c r="K257" s="54"/>
      <c r="L257" s="54"/>
      <c r="M257" s="54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</row>
    <row r="258" spans="1:27" ht="12.75" customHeight="1">
      <c r="A258" s="67"/>
      <c r="B258" s="67"/>
      <c r="C258" s="67"/>
      <c r="D258" s="68"/>
      <c r="E258" s="67"/>
      <c r="F258" s="54"/>
      <c r="G258" s="54"/>
      <c r="H258" s="67"/>
      <c r="I258" s="53"/>
      <c r="J258" s="54"/>
      <c r="K258" s="54"/>
      <c r="L258" s="54"/>
      <c r="M258" s="54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</row>
    <row r="259" spans="1:27" ht="12.75" customHeight="1">
      <c r="A259" s="67"/>
      <c r="B259" s="67"/>
      <c r="C259" s="67"/>
      <c r="D259" s="68"/>
      <c r="E259" s="67"/>
      <c r="F259" s="54"/>
      <c r="G259" s="54"/>
      <c r="H259" s="67"/>
      <c r="I259" s="53"/>
      <c r="J259" s="54"/>
      <c r="K259" s="54"/>
      <c r="L259" s="54"/>
      <c r="M259" s="54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</row>
    <row r="260" spans="1:27" ht="12.75" customHeight="1">
      <c r="A260" s="67"/>
      <c r="B260" s="67"/>
      <c r="C260" s="67"/>
      <c r="D260" s="68"/>
      <c r="E260" s="67"/>
      <c r="F260" s="54"/>
      <c r="G260" s="54"/>
      <c r="H260" s="67"/>
      <c r="I260" s="53"/>
      <c r="J260" s="54"/>
      <c r="K260" s="54"/>
      <c r="L260" s="54"/>
      <c r="M260" s="54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</row>
    <row r="261" spans="1:27" ht="12.75" customHeight="1">
      <c r="A261" s="67"/>
      <c r="B261" s="67"/>
      <c r="C261" s="67"/>
      <c r="D261" s="68"/>
      <c r="E261" s="67"/>
      <c r="F261" s="54"/>
      <c r="G261" s="54"/>
      <c r="H261" s="67"/>
      <c r="I261" s="53"/>
      <c r="J261" s="54"/>
      <c r="K261" s="54"/>
      <c r="L261" s="54"/>
      <c r="M261" s="54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</row>
    <row r="262" spans="1:27" ht="12.75" customHeight="1">
      <c r="A262" s="67"/>
      <c r="B262" s="67"/>
      <c r="C262" s="67"/>
      <c r="D262" s="68"/>
      <c r="E262" s="67"/>
      <c r="F262" s="54"/>
      <c r="G262" s="54"/>
      <c r="H262" s="67"/>
      <c r="I262" s="53"/>
      <c r="J262" s="54"/>
      <c r="K262" s="54"/>
      <c r="L262" s="54"/>
      <c r="M262" s="54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</row>
    <row r="263" spans="1:27" ht="12.75" customHeight="1">
      <c r="A263" s="67"/>
      <c r="B263" s="67"/>
      <c r="C263" s="67"/>
      <c r="D263" s="68"/>
      <c r="E263" s="67"/>
      <c r="F263" s="54"/>
      <c r="G263" s="54"/>
      <c r="H263" s="67"/>
      <c r="I263" s="53"/>
      <c r="J263" s="54"/>
      <c r="K263" s="54"/>
      <c r="L263" s="54"/>
      <c r="M263" s="54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</row>
    <row r="264" spans="1:27" ht="12.75" customHeight="1">
      <c r="A264" s="67"/>
      <c r="B264" s="67"/>
      <c r="C264" s="67"/>
      <c r="D264" s="68"/>
      <c r="E264" s="67"/>
      <c r="F264" s="54"/>
      <c r="G264" s="54"/>
      <c r="H264" s="67"/>
      <c r="I264" s="53"/>
      <c r="J264" s="54"/>
      <c r="K264" s="54"/>
      <c r="L264" s="54"/>
      <c r="M264" s="54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</row>
    <row r="265" spans="1:27" ht="12.75" customHeight="1">
      <c r="A265" s="67"/>
      <c r="B265" s="67"/>
      <c r="C265" s="67"/>
      <c r="D265" s="68"/>
      <c r="E265" s="67"/>
      <c r="F265" s="54"/>
      <c r="G265" s="54"/>
      <c r="H265" s="67"/>
      <c r="I265" s="53"/>
      <c r="J265" s="54"/>
      <c r="K265" s="54"/>
      <c r="L265" s="54"/>
      <c r="M265" s="54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</row>
    <row r="266" spans="1:27" ht="12.75" customHeight="1">
      <c r="A266" s="67"/>
      <c r="B266" s="67"/>
      <c r="C266" s="67"/>
      <c r="D266" s="68"/>
      <c r="E266" s="67"/>
      <c r="F266" s="54"/>
      <c r="G266" s="54"/>
      <c r="H266" s="67"/>
      <c r="I266" s="53"/>
      <c r="J266" s="54"/>
      <c r="K266" s="54"/>
      <c r="L266" s="54"/>
      <c r="M266" s="54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</row>
    <row r="267" spans="1:27" ht="12.75" customHeight="1">
      <c r="A267" s="67"/>
      <c r="B267" s="67"/>
      <c r="C267" s="67"/>
      <c r="D267" s="68"/>
      <c r="E267" s="67"/>
      <c r="F267" s="54"/>
      <c r="G267" s="54"/>
      <c r="H267" s="67"/>
      <c r="I267" s="53"/>
      <c r="J267" s="54"/>
      <c r="K267" s="54"/>
      <c r="L267" s="54"/>
      <c r="M267" s="54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</row>
    <row r="268" spans="1:27" ht="12.75" customHeight="1">
      <c r="A268" s="67"/>
      <c r="B268" s="67"/>
      <c r="C268" s="67"/>
      <c r="D268" s="68"/>
      <c r="E268" s="67"/>
      <c r="F268" s="54"/>
      <c r="G268" s="54"/>
      <c r="H268" s="67"/>
      <c r="I268" s="53"/>
      <c r="J268" s="54"/>
      <c r="K268" s="54"/>
      <c r="L268" s="54"/>
      <c r="M268" s="54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</row>
    <row r="269" spans="1:27" ht="12.75" customHeight="1">
      <c r="A269" s="67"/>
      <c r="B269" s="67"/>
      <c r="C269" s="67"/>
      <c r="D269" s="68"/>
      <c r="E269" s="67"/>
      <c r="F269" s="54"/>
      <c r="G269" s="54"/>
      <c r="H269" s="67"/>
      <c r="I269" s="53"/>
      <c r="J269" s="54"/>
      <c r="K269" s="54"/>
      <c r="L269" s="54"/>
      <c r="M269" s="54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</row>
    <row r="270" spans="1:27" ht="12.75" customHeight="1">
      <c r="A270" s="67"/>
      <c r="B270" s="67"/>
      <c r="C270" s="67"/>
      <c r="D270" s="68"/>
      <c r="E270" s="67"/>
      <c r="F270" s="54"/>
      <c r="G270" s="54"/>
      <c r="H270" s="67"/>
      <c r="I270" s="53"/>
      <c r="J270" s="54"/>
      <c r="K270" s="54"/>
      <c r="L270" s="54"/>
      <c r="M270" s="54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</row>
    <row r="271" spans="1:27" ht="12.75" customHeight="1">
      <c r="A271" s="67"/>
      <c r="B271" s="67"/>
      <c r="C271" s="67"/>
      <c r="D271" s="68"/>
      <c r="E271" s="67"/>
      <c r="F271" s="54"/>
      <c r="G271" s="54"/>
      <c r="H271" s="67"/>
      <c r="I271" s="53"/>
      <c r="J271" s="54"/>
      <c r="K271" s="54"/>
      <c r="L271" s="54"/>
      <c r="M271" s="54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</row>
    <row r="272" spans="1:27" ht="12.75" customHeight="1">
      <c r="A272" s="67"/>
      <c r="B272" s="67"/>
      <c r="C272" s="67"/>
      <c r="D272" s="68"/>
      <c r="E272" s="67"/>
      <c r="F272" s="54"/>
      <c r="G272" s="54"/>
      <c r="H272" s="67"/>
      <c r="I272" s="53"/>
      <c r="J272" s="54"/>
      <c r="K272" s="54"/>
      <c r="L272" s="54"/>
      <c r="M272" s="54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</row>
    <row r="273" spans="1:27" ht="12.75" customHeight="1">
      <c r="A273" s="67"/>
      <c r="B273" s="67"/>
      <c r="C273" s="67"/>
      <c r="D273" s="68"/>
      <c r="E273" s="67"/>
      <c r="F273" s="54"/>
      <c r="G273" s="54"/>
      <c r="H273" s="67"/>
      <c r="I273" s="53"/>
      <c r="J273" s="54"/>
      <c r="K273" s="54"/>
      <c r="L273" s="54"/>
      <c r="M273" s="54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</row>
    <row r="274" spans="1:27" ht="12.75" customHeight="1">
      <c r="A274" s="67"/>
      <c r="B274" s="67"/>
      <c r="C274" s="67"/>
      <c r="D274" s="68"/>
      <c r="E274" s="67"/>
      <c r="F274" s="54"/>
      <c r="G274" s="54"/>
      <c r="H274" s="67"/>
      <c r="I274" s="53"/>
      <c r="J274" s="54"/>
      <c r="K274" s="54"/>
      <c r="L274" s="54"/>
      <c r="M274" s="54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</row>
    <row r="275" spans="1:27" ht="12.75" customHeight="1">
      <c r="A275" s="67"/>
      <c r="B275" s="67"/>
      <c r="C275" s="67"/>
      <c r="D275" s="68"/>
      <c r="E275" s="67"/>
      <c r="F275" s="54"/>
      <c r="G275" s="54"/>
      <c r="H275" s="67"/>
      <c r="I275" s="53"/>
      <c r="J275" s="54"/>
      <c r="K275" s="54"/>
      <c r="L275" s="54"/>
      <c r="M275" s="54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</row>
    <row r="276" spans="1:27" ht="12.75" customHeight="1">
      <c r="A276" s="67"/>
      <c r="B276" s="67"/>
      <c r="C276" s="67"/>
      <c r="D276" s="68"/>
      <c r="E276" s="67"/>
      <c r="F276" s="54"/>
      <c r="G276" s="54"/>
      <c r="H276" s="67"/>
      <c r="I276" s="53"/>
      <c r="J276" s="54"/>
      <c r="K276" s="54"/>
      <c r="L276" s="54"/>
      <c r="M276" s="54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</row>
    <row r="277" spans="1:27" ht="12.75" customHeight="1">
      <c r="A277" s="67"/>
      <c r="B277" s="67"/>
      <c r="C277" s="67"/>
      <c r="D277" s="68"/>
      <c r="E277" s="67"/>
      <c r="F277" s="54"/>
      <c r="G277" s="54"/>
      <c r="H277" s="67"/>
      <c r="I277" s="53"/>
      <c r="J277" s="54"/>
      <c r="K277" s="54"/>
      <c r="L277" s="54"/>
      <c r="M277" s="54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</row>
    <row r="278" spans="1:27" ht="12.75" customHeight="1">
      <c r="A278" s="67"/>
      <c r="B278" s="67"/>
      <c r="C278" s="67"/>
      <c r="D278" s="68"/>
      <c r="E278" s="67"/>
      <c r="F278" s="54"/>
      <c r="G278" s="54"/>
      <c r="H278" s="67"/>
      <c r="I278" s="53"/>
      <c r="J278" s="54"/>
      <c r="K278" s="54"/>
      <c r="L278" s="54"/>
      <c r="M278" s="54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</row>
    <row r="279" spans="1:27" ht="12.75" customHeight="1">
      <c r="A279" s="67"/>
      <c r="B279" s="67"/>
      <c r="C279" s="67"/>
      <c r="D279" s="68"/>
      <c r="E279" s="67"/>
      <c r="F279" s="54"/>
      <c r="G279" s="54"/>
      <c r="H279" s="67"/>
      <c r="I279" s="53"/>
      <c r="J279" s="54"/>
      <c r="K279" s="54"/>
      <c r="L279" s="54"/>
      <c r="M279" s="54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</row>
    <row r="280" spans="1:27" ht="12.75" customHeight="1">
      <c r="A280" s="67"/>
      <c r="B280" s="67"/>
      <c r="C280" s="67"/>
      <c r="D280" s="68"/>
      <c r="E280" s="67"/>
      <c r="F280" s="54"/>
      <c r="G280" s="54"/>
      <c r="H280" s="67"/>
      <c r="I280" s="53"/>
      <c r="J280" s="54"/>
      <c r="K280" s="54"/>
      <c r="L280" s="54"/>
      <c r="M280" s="54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</row>
    <row r="281" spans="1:27" ht="12.75" customHeight="1">
      <c r="A281" s="67"/>
      <c r="B281" s="67"/>
      <c r="C281" s="67"/>
      <c r="D281" s="68"/>
      <c r="E281" s="67"/>
      <c r="F281" s="54"/>
      <c r="G281" s="54"/>
      <c r="H281" s="67"/>
      <c r="I281" s="53"/>
      <c r="J281" s="54"/>
      <c r="K281" s="54"/>
      <c r="L281" s="54"/>
      <c r="M281" s="54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</row>
    <row r="282" spans="1:27" ht="12.75" customHeight="1">
      <c r="A282" s="67"/>
      <c r="B282" s="67"/>
      <c r="C282" s="67"/>
      <c r="D282" s="68"/>
      <c r="E282" s="67"/>
      <c r="F282" s="54"/>
      <c r="G282" s="54"/>
      <c r="H282" s="67"/>
      <c r="I282" s="53"/>
      <c r="J282" s="54"/>
      <c r="K282" s="54"/>
      <c r="L282" s="54"/>
      <c r="M282" s="54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</row>
    <row r="283" spans="1:27" ht="12.75" customHeight="1">
      <c r="A283" s="67"/>
      <c r="B283" s="67"/>
      <c r="C283" s="67"/>
      <c r="D283" s="68"/>
      <c r="E283" s="67"/>
      <c r="F283" s="54"/>
      <c r="G283" s="54"/>
      <c r="H283" s="67"/>
      <c r="I283" s="53"/>
      <c r="J283" s="54"/>
      <c r="K283" s="54"/>
      <c r="L283" s="54"/>
      <c r="M283" s="54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</row>
    <row r="284" spans="1:27" ht="12.75" customHeight="1">
      <c r="A284" s="67"/>
      <c r="B284" s="67"/>
      <c r="C284" s="67"/>
      <c r="D284" s="68"/>
      <c r="E284" s="67"/>
      <c r="F284" s="54"/>
      <c r="G284" s="54"/>
      <c r="H284" s="67"/>
      <c r="I284" s="53"/>
      <c r="J284" s="54"/>
      <c r="K284" s="54"/>
      <c r="L284" s="54"/>
      <c r="M284" s="54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</row>
    <row r="285" spans="1:27" ht="12.75" customHeight="1">
      <c r="A285" s="67"/>
      <c r="B285" s="67"/>
      <c r="C285" s="67"/>
      <c r="D285" s="68"/>
      <c r="E285" s="67"/>
      <c r="F285" s="54"/>
      <c r="G285" s="54"/>
      <c r="H285" s="67"/>
      <c r="I285" s="53"/>
      <c r="J285" s="54"/>
      <c r="K285" s="54"/>
      <c r="L285" s="54"/>
      <c r="M285" s="54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</row>
    <row r="286" spans="1:27" ht="12.75" customHeight="1">
      <c r="A286" s="67"/>
      <c r="B286" s="67"/>
      <c r="C286" s="67"/>
      <c r="D286" s="68"/>
      <c r="E286" s="67"/>
      <c r="F286" s="54"/>
      <c r="G286" s="54"/>
      <c r="H286" s="67"/>
      <c r="I286" s="53"/>
      <c r="J286" s="54"/>
      <c r="K286" s="54"/>
      <c r="L286" s="54"/>
      <c r="M286" s="54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</row>
    <row r="287" spans="1:27" ht="12.75" customHeight="1">
      <c r="A287" s="67"/>
      <c r="B287" s="67"/>
      <c r="C287" s="67"/>
      <c r="D287" s="68"/>
      <c r="E287" s="67"/>
      <c r="F287" s="54"/>
      <c r="G287" s="54"/>
      <c r="H287" s="67"/>
      <c r="I287" s="53"/>
      <c r="J287" s="54"/>
      <c r="K287" s="54"/>
      <c r="L287" s="54"/>
      <c r="M287" s="54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</row>
    <row r="288" spans="1:27" ht="12.75" customHeight="1">
      <c r="A288" s="67"/>
      <c r="B288" s="67"/>
      <c r="C288" s="67"/>
      <c r="D288" s="68"/>
      <c r="E288" s="67"/>
      <c r="F288" s="54"/>
      <c r="G288" s="54"/>
      <c r="H288" s="67"/>
      <c r="I288" s="53"/>
      <c r="J288" s="54"/>
      <c r="K288" s="54"/>
      <c r="L288" s="54"/>
      <c r="M288" s="54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</row>
    <row r="289" spans="1:27" ht="12.75" customHeight="1">
      <c r="A289" s="67"/>
      <c r="B289" s="67"/>
      <c r="C289" s="67"/>
      <c r="D289" s="68"/>
      <c r="E289" s="67"/>
      <c r="F289" s="54"/>
      <c r="G289" s="54"/>
      <c r="H289" s="67"/>
      <c r="I289" s="53"/>
      <c r="J289" s="54"/>
      <c r="K289" s="54"/>
      <c r="L289" s="54"/>
      <c r="M289" s="54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</row>
    <row r="290" spans="1:27" ht="12.75" customHeight="1">
      <c r="A290" s="67"/>
      <c r="B290" s="67"/>
      <c r="C290" s="67"/>
      <c r="D290" s="68"/>
      <c r="E290" s="67"/>
      <c r="F290" s="54"/>
      <c r="G290" s="54"/>
      <c r="H290" s="67"/>
      <c r="I290" s="53"/>
      <c r="J290" s="54"/>
      <c r="K290" s="54"/>
      <c r="L290" s="54"/>
      <c r="M290" s="54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</row>
    <row r="291" spans="1:27" ht="12.75" customHeight="1">
      <c r="A291" s="67"/>
      <c r="B291" s="67"/>
      <c r="C291" s="67"/>
      <c r="D291" s="68"/>
      <c r="E291" s="67"/>
      <c r="F291" s="54"/>
      <c r="G291" s="54"/>
      <c r="H291" s="67"/>
      <c r="I291" s="53"/>
      <c r="J291" s="54"/>
      <c r="K291" s="54"/>
      <c r="L291" s="54"/>
      <c r="M291" s="54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</row>
    <row r="292" spans="1:27" ht="12.75" customHeight="1">
      <c r="A292" s="67"/>
      <c r="B292" s="67"/>
      <c r="C292" s="67"/>
      <c r="D292" s="68"/>
      <c r="E292" s="67"/>
      <c r="F292" s="54"/>
      <c r="G292" s="54"/>
      <c r="H292" s="67"/>
      <c r="I292" s="53"/>
      <c r="J292" s="54"/>
      <c r="K292" s="54"/>
      <c r="L292" s="54"/>
      <c r="M292" s="54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</row>
    <row r="293" spans="1:27" ht="12.75" customHeight="1">
      <c r="A293" s="67"/>
      <c r="B293" s="67"/>
      <c r="C293" s="67"/>
      <c r="D293" s="68"/>
      <c r="E293" s="67"/>
      <c r="F293" s="54"/>
      <c r="G293" s="54"/>
      <c r="H293" s="67"/>
      <c r="I293" s="53"/>
      <c r="J293" s="54"/>
      <c r="K293" s="54"/>
      <c r="L293" s="54"/>
      <c r="M293" s="54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</row>
    <row r="294" spans="1:27" ht="12.75" customHeight="1">
      <c r="A294" s="67"/>
      <c r="B294" s="67"/>
      <c r="C294" s="67"/>
      <c r="D294" s="68"/>
      <c r="E294" s="67"/>
      <c r="F294" s="54"/>
      <c r="G294" s="54"/>
      <c r="H294" s="67"/>
      <c r="I294" s="53"/>
      <c r="J294" s="54"/>
      <c r="K294" s="54"/>
      <c r="L294" s="54"/>
      <c r="M294" s="54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</row>
    <row r="295" spans="1:27" ht="12.75" customHeight="1">
      <c r="A295" s="67"/>
      <c r="B295" s="67"/>
      <c r="C295" s="67"/>
      <c r="D295" s="68"/>
      <c r="E295" s="67"/>
      <c r="F295" s="54"/>
      <c r="G295" s="54"/>
      <c r="H295" s="67"/>
      <c r="I295" s="53"/>
      <c r="J295" s="54"/>
      <c r="K295" s="54"/>
      <c r="L295" s="54"/>
      <c r="M295" s="54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</row>
    <row r="296" spans="1:27" ht="12.75" customHeight="1">
      <c r="A296" s="67"/>
      <c r="B296" s="67"/>
      <c r="C296" s="67"/>
      <c r="D296" s="68"/>
      <c r="E296" s="67"/>
      <c r="F296" s="54"/>
      <c r="G296" s="54"/>
      <c r="H296" s="67"/>
      <c r="I296" s="53"/>
      <c r="J296" s="54"/>
      <c r="K296" s="54"/>
      <c r="L296" s="54"/>
      <c r="M296" s="54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</row>
    <row r="297" spans="1:27" ht="12.75" customHeight="1">
      <c r="A297" s="67"/>
      <c r="B297" s="67"/>
      <c r="C297" s="67"/>
      <c r="D297" s="68"/>
      <c r="E297" s="67"/>
      <c r="F297" s="54"/>
      <c r="G297" s="54"/>
      <c r="H297" s="67"/>
      <c r="I297" s="53"/>
      <c r="J297" s="54"/>
      <c r="K297" s="54"/>
      <c r="L297" s="54"/>
      <c r="M297" s="54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</row>
    <row r="298" spans="1:27" ht="12.75" customHeight="1">
      <c r="A298" s="67"/>
      <c r="B298" s="67"/>
      <c r="C298" s="67"/>
      <c r="D298" s="68"/>
      <c r="E298" s="67"/>
      <c r="F298" s="54"/>
      <c r="G298" s="54"/>
      <c r="H298" s="67"/>
      <c r="I298" s="53"/>
      <c r="J298" s="54"/>
      <c r="K298" s="54"/>
      <c r="L298" s="54"/>
      <c r="M298" s="54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</row>
    <row r="299" spans="1:27" ht="12.75" customHeight="1">
      <c r="A299" s="67"/>
      <c r="B299" s="67"/>
      <c r="C299" s="67"/>
      <c r="D299" s="68"/>
      <c r="E299" s="67"/>
      <c r="F299" s="54"/>
      <c r="G299" s="54"/>
      <c r="H299" s="67"/>
      <c r="I299" s="53"/>
      <c r="J299" s="54"/>
      <c r="K299" s="54"/>
      <c r="L299" s="54"/>
      <c r="M299" s="54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</row>
    <row r="300" spans="1:27" ht="12.75" customHeight="1">
      <c r="A300" s="67"/>
      <c r="B300" s="67"/>
      <c r="C300" s="67"/>
      <c r="D300" s="68"/>
      <c r="E300" s="67"/>
      <c r="F300" s="54"/>
      <c r="G300" s="54"/>
      <c r="H300" s="67"/>
      <c r="I300" s="53"/>
      <c r="J300" s="54"/>
      <c r="K300" s="54"/>
      <c r="L300" s="54"/>
      <c r="M300" s="54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</row>
    <row r="301" spans="1:27" ht="12.75" customHeight="1">
      <c r="A301" s="67"/>
      <c r="B301" s="67"/>
      <c r="C301" s="67"/>
      <c r="D301" s="68"/>
      <c r="E301" s="67"/>
      <c r="F301" s="54"/>
      <c r="G301" s="54"/>
      <c r="H301" s="67"/>
      <c r="I301" s="53"/>
      <c r="J301" s="54"/>
      <c r="K301" s="54"/>
      <c r="L301" s="54"/>
      <c r="M301" s="54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</row>
    <row r="302" spans="1:27" ht="12.75" customHeight="1">
      <c r="A302" s="67"/>
      <c r="B302" s="67"/>
      <c r="C302" s="67"/>
      <c r="D302" s="68"/>
      <c r="E302" s="67"/>
      <c r="F302" s="54"/>
      <c r="G302" s="54"/>
      <c r="H302" s="67"/>
      <c r="I302" s="53"/>
      <c r="J302" s="54"/>
      <c r="K302" s="54"/>
      <c r="L302" s="54"/>
      <c r="M302" s="54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</row>
    <row r="303" spans="1:27" ht="12.75" customHeight="1">
      <c r="A303" s="67"/>
      <c r="B303" s="67"/>
      <c r="C303" s="67"/>
      <c r="D303" s="68"/>
      <c r="E303" s="67"/>
      <c r="F303" s="54"/>
      <c r="G303" s="54"/>
      <c r="H303" s="67"/>
      <c r="I303" s="53"/>
      <c r="J303" s="54"/>
      <c r="K303" s="54"/>
      <c r="L303" s="54"/>
      <c r="M303" s="54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</row>
    <row r="304" spans="1:27" ht="12.75" customHeight="1">
      <c r="A304" s="67"/>
      <c r="B304" s="67"/>
      <c r="C304" s="67"/>
      <c r="D304" s="68"/>
      <c r="E304" s="67"/>
      <c r="F304" s="54"/>
      <c r="G304" s="54"/>
      <c r="H304" s="67"/>
      <c r="I304" s="53"/>
      <c r="J304" s="54"/>
      <c r="K304" s="54"/>
      <c r="L304" s="54"/>
      <c r="M304" s="54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</row>
    <row r="305" spans="1:27" ht="12.75" customHeight="1">
      <c r="A305" s="67"/>
      <c r="B305" s="67"/>
      <c r="C305" s="67"/>
      <c r="D305" s="68"/>
      <c r="E305" s="67"/>
      <c r="F305" s="54"/>
      <c r="G305" s="54"/>
      <c r="H305" s="67"/>
      <c r="I305" s="53"/>
      <c r="J305" s="54"/>
      <c r="K305" s="54"/>
      <c r="L305" s="54"/>
      <c r="M305" s="54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</row>
    <row r="306" spans="1:27" ht="12.75" customHeight="1">
      <c r="A306" s="67"/>
      <c r="B306" s="67"/>
      <c r="C306" s="67"/>
      <c r="D306" s="68"/>
      <c r="E306" s="67"/>
      <c r="F306" s="54"/>
      <c r="G306" s="54"/>
      <c r="H306" s="67"/>
      <c r="I306" s="53"/>
      <c r="J306" s="54"/>
      <c r="K306" s="54"/>
      <c r="L306" s="54"/>
      <c r="M306" s="54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</row>
    <row r="307" spans="1:27" ht="12.75" customHeight="1">
      <c r="A307" s="67"/>
      <c r="B307" s="67"/>
      <c r="C307" s="67"/>
      <c r="D307" s="68"/>
      <c r="E307" s="67"/>
      <c r="F307" s="54"/>
      <c r="G307" s="54"/>
      <c r="H307" s="67"/>
      <c r="I307" s="53"/>
      <c r="J307" s="54"/>
      <c r="K307" s="54"/>
      <c r="L307" s="54"/>
      <c r="M307" s="54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</row>
    <row r="308" spans="1:27" ht="12.75" customHeight="1">
      <c r="A308" s="67"/>
      <c r="B308" s="67"/>
      <c r="C308" s="67"/>
      <c r="D308" s="68"/>
      <c r="E308" s="67"/>
      <c r="F308" s="54"/>
      <c r="G308" s="54"/>
      <c r="H308" s="67"/>
      <c r="I308" s="53"/>
      <c r="J308" s="54"/>
      <c r="K308" s="54"/>
      <c r="L308" s="54"/>
      <c r="M308" s="54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</row>
    <row r="309" spans="1:27" ht="12.75" customHeight="1">
      <c r="A309" s="67"/>
      <c r="B309" s="67"/>
      <c r="C309" s="67"/>
      <c r="D309" s="68"/>
      <c r="E309" s="67"/>
      <c r="F309" s="54"/>
      <c r="G309" s="54"/>
      <c r="H309" s="67"/>
      <c r="I309" s="53"/>
      <c r="J309" s="54"/>
      <c r="K309" s="54"/>
      <c r="L309" s="54"/>
      <c r="M309" s="54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</row>
    <row r="310" spans="1:27" ht="12.75" customHeight="1">
      <c r="A310" s="67"/>
      <c r="B310" s="67"/>
      <c r="C310" s="67"/>
      <c r="D310" s="68"/>
      <c r="E310" s="67"/>
      <c r="F310" s="54"/>
      <c r="G310" s="54"/>
      <c r="H310" s="67"/>
      <c r="I310" s="53"/>
      <c r="J310" s="54"/>
      <c r="K310" s="54"/>
      <c r="L310" s="54"/>
      <c r="M310" s="54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</row>
    <row r="311" spans="1:27" ht="12.75" customHeight="1">
      <c r="A311" s="67"/>
      <c r="B311" s="67"/>
      <c r="C311" s="67"/>
      <c r="D311" s="68"/>
      <c r="E311" s="67"/>
      <c r="F311" s="54"/>
      <c r="G311" s="54"/>
      <c r="H311" s="67"/>
      <c r="I311" s="53"/>
      <c r="J311" s="54"/>
      <c r="K311" s="54"/>
      <c r="L311" s="54"/>
      <c r="M311" s="54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</row>
    <row r="312" spans="1:27" ht="12.75" customHeight="1">
      <c r="A312" s="67"/>
      <c r="B312" s="67"/>
      <c r="C312" s="67"/>
      <c r="D312" s="68"/>
      <c r="E312" s="67"/>
      <c r="F312" s="54"/>
      <c r="G312" s="54"/>
      <c r="H312" s="67"/>
      <c r="I312" s="53"/>
      <c r="J312" s="54"/>
      <c r="K312" s="54"/>
      <c r="L312" s="54"/>
      <c r="M312" s="54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</row>
    <row r="313" spans="1:27" ht="12.75" customHeight="1">
      <c r="A313" s="67"/>
      <c r="B313" s="67"/>
      <c r="C313" s="67"/>
      <c r="D313" s="68"/>
      <c r="E313" s="67"/>
      <c r="F313" s="54"/>
      <c r="G313" s="54"/>
      <c r="H313" s="67"/>
      <c r="I313" s="53"/>
      <c r="J313" s="54"/>
      <c r="K313" s="54"/>
      <c r="L313" s="54"/>
      <c r="M313" s="54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</row>
    <row r="314" spans="1:27" ht="12.75" customHeight="1">
      <c r="A314" s="67"/>
      <c r="B314" s="67"/>
      <c r="C314" s="67"/>
      <c r="D314" s="68"/>
      <c r="E314" s="67"/>
      <c r="F314" s="54"/>
      <c r="G314" s="54"/>
      <c r="H314" s="67"/>
      <c r="I314" s="53"/>
      <c r="J314" s="54"/>
      <c r="K314" s="54"/>
      <c r="L314" s="54"/>
      <c r="M314" s="54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</row>
    <row r="315" spans="1:27" ht="12.75" customHeight="1">
      <c r="A315" s="67"/>
      <c r="B315" s="67"/>
      <c r="C315" s="67"/>
      <c r="D315" s="68"/>
      <c r="E315" s="67"/>
      <c r="F315" s="54"/>
      <c r="G315" s="54"/>
      <c r="H315" s="67"/>
      <c r="I315" s="53"/>
      <c r="J315" s="54"/>
      <c r="K315" s="54"/>
      <c r="L315" s="54"/>
      <c r="M315" s="54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</row>
    <row r="316" spans="1:27" ht="12.75" customHeight="1">
      <c r="A316" s="67"/>
      <c r="B316" s="67"/>
      <c r="C316" s="67"/>
      <c r="D316" s="68"/>
      <c r="E316" s="67"/>
      <c r="F316" s="54"/>
      <c r="G316" s="54"/>
      <c r="H316" s="67"/>
      <c r="I316" s="53"/>
      <c r="J316" s="54"/>
      <c r="K316" s="54"/>
      <c r="L316" s="54"/>
      <c r="M316" s="54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</row>
    <row r="317" spans="1:27" ht="12.75" customHeight="1">
      <c r="A317" s="67"/>
      <c r="B317" s="67"/>
      <c r="C317" s="67"/>
      <c r="D317" s="68"/>
      <c r="E317" s="67"/>
      <c r="F317" s="54"/>
      <c r="G317" s="54"/>
      <c r="H317" s="67"/>
      <c r="I317" s="53"/>
      <c r="J317" s="54"/>
      <c r="K317" s="54"/>
      <c r="L317" s="54"/>
      <c r="M317" s="54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</row>
    <row r="318" spans="1:27" ht="12.75" customHeight="1">
      <c r="A318" s="67"/>
      <c r="B318" s="67"/>
      <c r="C318" s="67"/>
      <c r="D318" s="68"/>
      <c r="E318" s="67"/>
      <c r="F318" s="54"/>
      <c r="G318" s="54"/>
      <c r="H318" s="67"/>
      <c r="I318" s="53"/>
      <c r="J318" s="54"/>
      <c r="K318" s="54"/>
      <c r="L318" s="54"/>
      <c r="M318" s="54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</row>
    <row r="319" spans="1:27" ht="12.75" customHeight="1">
      <c r="A319" s="67"/>
      <c r="B319" s="67"/>
      <c r="C319" s="67"/>
      <c r="D319" s="68"/>
      <c r="E319" s="67"/>
      <c r="F319" s="54"/>
      <c r="G319" s="54"/>
      <c r="H319" s="67"/>
      <c r="I319" s="53"/>
      <c r="J319" s="54"/>
      <c r="K319" s="54"/>
      <c r="L319" s="54"/>
      <c r="M319" s="54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</row>
    <row r="320" spans="1:27" ht="12.75" customHeight="1">
      <c r="A320" s="67"/>
      <c r="B320" s="67"/>
      <c r="C320" s="67"/>
      <c r="D320" s="68"/>
      <c r="E320" s="67"/>
      <c r="F320" s="54"/>
      <c r="G320" s="54"/>
      <c r="H320" s="67"/>
      <c r="I320" s="53"/>
      <c r="J320" s="54"/>
      <c r="K320" s="54"/>
      <c r="L320" s="54"/>
      <c r="M320" s="54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</row>
    <row r="321" spans="1:27" ht="12.75" customHeight="1">
      <c r="A321" s="67"/>
      <c r="B321" s="67"/>
      <c r="C321" s="67"/>
      <c r="D321" s="68"/>
      <c r="E321" s="67"/>
      <c r="F321" s="54"/>
      <c r="G321" s="54"/>
      <c r="H321" s="67"/>
      <c r="I321" s="53"/>
      <c r="J321" s="54"/>
      <c r="K321" s="54"/>
      <c r="L321" s="54"/>
      <c r="M321" s="54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</row>
    <row r="322" spans="1:27" ht="12.75" customHeight="1">
      <c r="A322" s="67"/>
      <c r="B322" s="67"/>
      <c r="C322" s="67"/>
      <c r="D322" s="68"/>
      <c r="E322" s="67"/>
      <c r="F322" s="54"/>
      <c r="G322" s="54"/>
      <c r="H322" s="67"/>
      <c r="I322" s="53"/>
      <c r="J322" s="54"/>
      <c r="K322" s="54"/>
      <c r="L322" s="54"/>
      <c r="M322" s="54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</row>
    <row r="323" spans="1:27" ht="12.75" customHeight="1">
      <c r="A323" s="67"/>
      <c r="B323" s="67"/>
      <c r="C323" s="67"/>
      <c r="D323" s="68"/>
      <c r="E323" s="67"/>
      <c r="F323" s="54"/>
      <c r="G323" s="54"/>
      <c r="H323" s="67"/>
      <c r="I323" s="53"/>
      <c r="J323" s="54"/>
      <c r="K323" s="54"/>
      <c r="L323" s="54"/>
      <c r="M323" s="54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</row>
    <row r="324" spans="1:27" ht="12.75" customHeight="1">
      <c r="A324" s="67"/>
      <c r="B324" s="67"/>
      <c r="C324" s="67"/>
      <c r="D324" s="68"/>
      <c r="E324" s="67"/>
      <c r="F324" s="54"/>
      <c r="G324" s="54"/>
      <c r="H324" s="67"/>
      <c r="I324" s="53"/>
      <c r="J324" s="54"/>
      <c r="K324" s="54"/>
      <c r="L324" s="54"/>
      <c r="M324" s="54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</row>
    <row r="325" spans="1:27" ht="12.75" customHeight="1">
      <c r="A325" s="67"/>
      <c r="B325" s="67"/>
      <c r="C325" s="67"/>
      <c r="D325" s="68"/>
      <c r="E325" s="67"/>
      <c r="F325" s="54"/>
      <c r="G325" s="54"/>
      <c r="H325" s="67"/>
      <c r="I325" s="53"/>
      <c r="J325" s="54"/>
      <c r="K325" s="54"/>
      <c r="L325" s="54"/>
      <c r="M325" s="54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</row>
    <row r="326" spans="1:27" ht="12.75" customHeight="1">
      <c r="A326" s="67"/>
      <c r="B326" s="67"/>
      <c r="C326" s="67"/>
      <c r="D326" s="68"/>
      <c r="E326" s="67"/>
      <c r="F326" s="54"/>
      <c r="G326" s="54"/>
      <c r="H326" s="67"/>
      <c r="I326" s="53"/>
      <c r="J326" s="54"/>
      <c r="K326" s="54"/>
      <c r="L326" s="54"/>
      <c r="M326" s="54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</row>
    <row r="327" spans="1:27" ht="12.75" customHeight="1">
      <c r="A327" s="67"/>
      <c r="B327" s="67"/>
      <c r="C327" s="67"/>
      <c r="D327" s="68"/>
      <c r="E327" s="67"/>
      <c r="F327" s="54"/>
      <c r="G327" s="54"/>
      <c r="H327" s="67"/>
      <c r="I327" s="53"/>
      <c r="J327" s="54"/>
      <c r="K327" s="54"/>
      <c r="L327" s="54"/>
      <c r="M327" s="54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</row>
    <row r="328" spans="1:27" ht="12.75" customHeight="1">
      <c r="A328" s="67"/>
      <c r="B328" s="67"/>
      <c r="C328" s="67"/>
      <c r="D328" s="68"/>
      <c r="E328" s="67"/>
      <c r="F328" s="54"/>
      <c r="G328" s="54"/>
      <c r="H328" s="67"/>
      <c r="I328" s="53"/>
      <c r="J328" s="54"/>
      <c r="K328" s="54"/>
      <c r="L328" s="54"/>
      <c r="M328" s="54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</row>
    <row r="329" spans="1:27" ht="12.75" customHeight="1">
      <c r="A329" s="67"/>
      <c r="B329" s="67"/>
      <c r="C329" s="67"/>
      <c r="D329" s="68"/>
      <c r="E329" s="67"/>
      <c r="F329" s="54"/>
      <c r="G329" s="54"/>
      <c r="H329" s="67"/>
      <c r="I329" s="53"/>
      <c r="J329" s="54"/>
      <c r="K329" s="54"/>
      <c r="L329" s="54"/>
      <c r="M329" s="54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</row>
    <row r="330" spans="1:27" ht="12.75" customHeight="1">
      <c r="A330" s="67"/>
      <c r="B330" s="67"/>
      <c r="C330" s="67"/>
      <c r="D330" s="68"/>
      <c r="E330" s="67"/>
      <c r="F330" s="54"/>
      <c r="G330" s="54"/>
      <c r="H330" s="67"/>
      <c r="I330" s="53"/>
      <c r="J330" s="54"/>
      <c r="K330" s="54"/>
      <c r="L330" s="54"/>
      <c r="M330" s="54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</row>
    <row r="331" spans="1:27" ht="12.75" customHeight="1">
      <c r="A331" s="67"/>
      <c r="B331" s="67"/>
      <c r="C331" s="67"/>
      <c r="D331" s="68"/>
      <c r="E331" s="67"/>
      <c r="F331" s="54"/>
      <c r="G331" s="54"/>
      <c r="H331" s="67"/>
      <c r="I331" s="53"/>
      <c r="J331" s="54"/>
      <c r="K331" s="54"/>
      <c r="L331" s="54"/>
      <c r="M331" s="54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</row>
    <row r="332" spans="1:27" ht="12.75" customHeight="1">
      <c r="A332" s="67"/>
      <c r="B332" s="67"/>
      <c r="C332" s="67"/>
      <c r="D332" s="68"/>
      <c r="E332" s="67"/>
      <c r="F332" s="54"/>
      <c r="G332" s="54"/>
      <c r="H332" s="67"/>
      <c r="I332" s="53"/>
      <c r="J332" s="54"/>
      <c r="K332" s="54"/>
      <c r="L332" s="54"/>
      <c r="M332" s="54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</row>
    <row r="333" spans="1:27" ht="12.75" customHeight="1">
      <c r="A333" s="67"/>
      <c r="B333" s="67"/>
      <c r="C333" s="67"/>
      <c r="D333" s="68"/>
      <c r="E333" s="67"/>
      <c r="F333" s="54"/>
      <c r="G333" s="54"/>
      <c r="H333" s="67"/>
      <c r="I333" s="53"/>
      <c r="J333" s="54"/>
      <c r="K333" s="54"/>
      <c r="L333" s="54"/>
      <c r="M333" s="54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</row>
    <row r="334" spans="1:27" ht="12.75" customHeight="1">
      <c r="A334" s="67"/>
      <c r="B334" s="67"/>
      <c r="C334" s="67"/>
      <c r="D334" s="68"/>
      <c r="E334" s="67"/>
      <c r="F334" s="54"/>
      <c r="G334" s="54"/>
      <c r="H334" s="67"/>
      <c r="I334" s="53"/>
      <c r="J334" s="54"/>
      <c r="K334" s="54"/>
      <c r="L334" s="54"/>
      <c r="M334" s="54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</row>
    <row r="335" spans="1:27" ht="12.75" customHeight="1">
      <c r="A335" s="67"/>
      <c r="B335" s="67"/>
      <c r="C335" s="67"/>
      <c r="D335" s="68"/>
      <c r="E335" s="67"/>
      <c r="F335" s="54"/>
      <c r="G335" s="54"/>
      <c r="H335" s="67"/>
      <c r="I335" s="53"/>
      <c r="J335" s="54"/>
      <c r="K335" s="54"/>
      <c r="L335" s="54"/>
      <c r="M335" s="54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</row>
    <row r="336" spans="1:27" ht="12.75" customHeight="1">
      <c r="A336" s="67"/>
      <c r="B336" s="67"/>
      <c r="C336" s="67"/>
      <c r="D336" s="68"/>
      <c r="E336" s="67"/>
      <c r="F336" s="54"/>
      <c r="G336" s="54"/>
      <c r="H336" s="67"/>
      <c r="I336" s="53"/>
      <c r="J336" s="54"/>
      <c r="K336" s="54"/>
      <c r="L336" s="54"/>
      <c r="M336" s="54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</row>
    <row r="337" spans="1:27" ht="12.75" customHeight="1">
      <c r="A337" s="67"/>
      <c r="B337" s="67"/>
      <c r="C337" s="67"/>
      <c r="D337" s="68"/>
      <c r="E337" s="67"/>
      <c r="F337" s="54"/>
      <c r="G337" s="54"/>
      <c r="H337" s="67"/>
      <c r="I337" s="53"/>
      <c r="J337" s="54"/>
      <c r="K337" s="54"/>
      <c r="L337" s="54"/>
      <c r="M337" s="54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</row>
    <row r="338" spans="1:27" ht="12.75" customHeight="1">
      <c r="A338" s="67"/>
      <c r="B338" s="67"/>
      <c r="C338" s="67"/>
      <c r="D338" s="68"/>
      <c r="E338" s="67"/>
      <c r="F338" s="54"/>
      <c r="G338" s="54"/>
      <c r="H338" s="67"/>
      <c r="I338" s="53"/>
      <c r="J338" s="54"/>
      <c r="K338" s="54"/>
      <c r="L338" s="54"/>
      <c r="M338" s="54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</row>
    <row r="339" spans="1:27" ht="12.75" customHeight="1">
      <c r="A339" s="67"/>
      <c r="B339" s="67"/>
      <c r="C339" s="67"/>
      <c r="D339" s="68"/>
      <c r="E339" s="67"/>
      <c r="F339" s="54"/>
      <c r="G339" s="54"/>
      <c r="H339" s="67"/>
      <c r="I339" s="53"/>
      <c r="J339" s="54"/>
      <c r="K339" s="54"/>
      <c r="L339" s="54"/>
      <c r="M339" s="54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</row>
    <row r="340" spans="1:27" ht="12.75" customHeight="1">
      <c r="A340" s="67"/>
      <c r="B340" s="67"/>
      <c r="C340" s="67"/>
      <c r="D340" s="68"/>
      <c r="E340" s="67"/>
      <c r="F340" s="54"/>
      <c r="G340" s="54"/>
      <c r="H340" s="67"/>
      <c r="I340" s="53"/>
      <c r="J340" s="54"/>
      <c r="K340" s="54"/>
      <c r="L340" s="54"/>
      <c r="M340" s="54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</row>
    <row r="341" spans="1:27" ht="12.75" customHeight="1">
      <c r="A341" s="67"/>
      <c r="B341" s="67"/>
      <c r="C341" s="67"/>
      <c r="D341" s="68"/>
      <c r="E341" s="67"/>
      <c r="F341" s="54"/>
      <c r="G341" s="54"/>
      <c r="H341" s="67"/>
      <c r="I341" s="53"/>
      <c r="J341" s="54"/>
      <c r="K341" s="54"/>
      <c r="L341" s="54"/>
      <c r="M341" s="54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</row>
    <row r="342" spans="1:27" ht="12.75" customHeight="1">
      <c r="A342" s="67"/>
      <c r="B342" s="67"/>
      <c r="C342" s="67"/>
      <c r="D342" s="68"/>
      <c r="E342" s="67"/>
      <c r="F342" s="54"/>
      <c r="G342" s="54"/>
      <c r="H342" s="67"/>
      <c r="I342" s="53"/>
      <c r="J342" s="54"/>
      <c r="K342" s="54"/>
      <c r="L342" s="54"/>
      <c r="M342" s="54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</row>
    <row r="343" spans="1:27" ht="12.75" customHeight="1">
      <c r="A343" s="67"/>
      <c r="B343" s="67"/>
      <c r="C343" s="67"/>
      <c r="D343" s="68"/>
      <c r="E343" s="67"/>
      <c r="F343" s="54"/>
      <c r="G343" s="54"/>
      <c r="H343" s="67"/>
      <c r="I343" s="53"/>
      <c r="J343" s="54"/>
      <c r="K343" s="54"/>
      <c r="L343" s="54"/>
      <c r="M343" s="54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</row>
    <row r="344" spans="1:27" ht="12.75" customHeight="1">
      <c r="A344" s="67"/>
      <c r="B344" s="67"/>
      <c r="C344" s="67"/>
      <c r="D344" s="68"/>
      <c r="E344" s="67"/>
      <c r="F344" s="54"/>
      <c r="G344" s="54"/>
      <c r="H344" s="67"/>
      <c r="I344" s="53"/>
      <c r="J344" s="54"/>
      <c r="K344" s="54"/>
      <c r="L344" s="54"/>
      <c r="M344" s="54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</row>
    <row r="345" spans="1:27" ht="12.75" customHeight="1">
      <c r="A345" s="67"/>
      <c r="B345" s="67"/>
      <c r="C345" s="67"/>
      <c r="D345" s="68"/>
      <c r="E345" s="67"/>
      <c r="F345" s="54"/>
      <c r="G345" s="54"/>
      <c r="H345" s="67"/>
      <c r="I345" s="53"/>
      <c r="J345" s="54"/>
      <c r="K345" s="54"/>
      <c r="L345" s="54"/>
      <c r="M345" s="54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</row>
    <row r="346" spans="1:27" ht="12.75" customHeight="1">
      <c r="A346" s="67"/>
      <c r="B346" s="67"/>
      <c r="C346" s="67"/>
      <c r="D346" s="68"/>
      <c r="E346" s="67"/>
      <c r="F346" s="54"/>
      <c r="G346" s="54"/>
      <c r="H346" s="67"/>
      <c r="I346" s="53"/>
      <c r="J346" s="54"/>
      <c r="K346" s="54"/>
      <c r="L346" s="54"/>
      <c r="M346" s="54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</row>
    <row r="347" spans="1:27" ht="12.75" customHeight="1">
      <c r="A347" s="67"/>
      <c r="B347" s="67"/>
      <c r="C347" s="67"/>
      <c r="D347" s="68"/>
      <c r="E347" s="67"/>
      <c r="F347" s="54"/>
      <c r="G347" s="54"/>
      <c r="H347" s="67"/>
      <c r="I347" s="53"/>
      <c r="J347" s="54"/>
      <c r="K347" s="54"/>
      <c r="L347" s="54"/>
      <c r="M347" s="54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</row>
    <row r="348" spans="1:27" ht="12.75" customHeight="1">
      <c r="A348" s="67"/>
      <c r="B348" s="67"/>
      <c r="C348" s="67"/>
      <c r="D348" s="68"/>
      <c r="E348" s="67"/>
      <c r="F348" s="54"/>
      <c r="G348" s="54"/>
      <c r="H348" s="67"/>
      <c r="I348" s="53"/>
      <c r="J348" s="54"/>
      <c r="K348" s="54"/>
      <c r="L348" s="54"/>
      <c r="M348" s="54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</row>
    <row r="349" spans="1:27" ht="12.75" customHeight="1">
      <c r="A349" s="67"/>
      <c r="B349" s="67"/>
      <c r="C349" s="67"/>
      <c r="D349" s="68"/>
      <c r="E349" s="67"/>
      <c r="F349" s="54"/>
      <c r="G349" s="54"/>
      <c r="H349" s="67"/>
      <c r="I349" s="53"/>
      <c r="J349" s="54"/>
      <c r="K349" s="54"/>
      <c r="L349" s="54"/>
      <c r="M349" s="54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</row>
    <row r="350" spans="1:27" ht="12.75" customHeight="1">
      <c r="A350" s="67"/>
      <c r="B350" s="67"/>
      <c r="C350" s="67"/>
      <c r="D350" s="68"/>
      <c r="E350" s="67"/>
      <c r="F350" s="54"/>
      <c r="G350" s="54"/>
      <c r="H350" s="67"/>
      <c r="I350" s="53"/>
      <c r="J350" s="54"/>
      <c r="K350" s="54"/>
      <c r="L350" s="54"/>
      <c r="M350" s="54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</row>
    <row r="351" spans="1:27" ht="12.75" customHeight="1">
      <c r="A351" s="67"/>
      <c r="B351" s="67"/>
      <c r="C351" s="67"/>
      <c r="D351" s="68"/>
      <c r="E351" s="67"/>
      <c r="F351" s="54"/>
      <c r="G351" s="54"/>
      <c r="H351" s="67"/>
      <c r="I351" s="53"/>
      <c r="J351" s="54"/>
      <c r="K351" s="54"/>
      <c r="L351" s="54"/>
      <c r="M351" s="54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</row>
    <row r="352" spans="1:27" ht="12.75" customHeight="1">
      <c r="A352" s="67"/>
      <c r="B352" s="67"/>
      <c r="C352" s="67"/>
      <c r="D352" s="68"/>
      <c r="E352" s="67"/>
      <c r="F352" s="54"/>
      <c r="G352" s="54"/>
      <c r="H352" s="67"/>
      <c r="I352" s="53"/>
      <c r="J352" s="54"/>
      <c r="K352" s="54"/>
      <c r="L352" s="54"/>
      <c r="M352" s="54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</row>
    <row r="353" spans="1:27" ht="12.75" customHeight="1">
      <c r="A353" s="67"/>
      <c r="B353" s="67"/>
      <c r="C353" s="67"/>
      <c r="D353" s="68"/>
      <c r="E353" s="67"/>
      <c r="F353" s="54"/>
      <c r="G353" s="54"/>
      <c r="H353" s="67"/>
      <c r="I353" s="53"/>
      <c r="J353" s="54"/>
      <c r="K353" s="54"/>
      <c r="L353" s="54"/>
      <c r="M353" s="54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</row>
    <row r="354" spans="1:27" ht="12.75" customHeight="1">
      <c r="A354" s="67"/>
      <c r="B354" s="67"/>
      <c r="C354" s="67"/>
      <c r="D354" s="68"/>
      <c r="E354" s="67"/>
      <c r="F354" s="54"/>
      <c r="G354" s="54"/>
      <c r="H354" s="67"/>
      <c r="I354" s="53"/>
      <c r="J354" s="54"/>
      <c r="K354" s="54"/>
      <c r="L354" s="54"/>
      <c r="M354" s="54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</row>
    <row r="355" spans="1:27" ht="12.75" customHeight="1">
      <c r="A355" s="67"/>
      <c r="B355" s="67"/>
      <c r="C355" s="67"/>
      <c r="D355" s="68"/>
      <c r="E355" s="67"/>
      <c r="F355" s="54"/>
      <c r="G355" s="54"/>
      <c r="H355" s="67"/>
      <c r="I355" s="53"/>
      <c r="J355" s="54"/>
      <c r="K355" s="54"/>
      <c r="L355" s="54"/>
      <c r="M355" s="54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</row>
    <row r="356" spans="1:27" ht="12.75" customHeight="1">
      <c r="A356" s="67"/>
      <c r="B356" s="67"/>
      <c r="C356" s="67"/>
      <c r="D356" s="68"/>
      <c r="E356" s="67"/>
      <c r="F356" s="54"/>
      <c r="G356" s="54"/>
      <c r="H356" s="67"/>
      <c r="I356" s="53"/>
      <c r="J356" s="54"/>
      <c r="K356" s="54"/>
      <c r="L356" s="54"/>
      <c r="M356" s="54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</row>
    <row r="357" spans="1:27" ht="12.75" customHeight="1">
      <c r="A357" s="67"/>
      <c r="B357" s="67"/>
      <c r="C357" s="67"/>
      <c r="D357" s="68"/>
      <c r="E357" s="67"/>
      <c r="F357" s="54"/>
      <c r="G357" s="54"/>
      <c r="H357" s="67"/>
      <c r="I357" s="53"/>
      <c r="J357" s="54"/>
      <c r="K357" s="54"/>
      <c r="L357" s="54"/>
      <c r="M357" s="54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</row>
    <row r="358" spans="1:27" ht="12.75" customHeight="1">
      <c r="A358" s="67"/>
      <c r="B358" s="67"/>
      <c r="C358" s="67"/>
      <c r="D358" s="68"/>
      <c r="E358" s="67"/>
      <c r="F358" s="54"/>
      <c r="G358" s="54"/>
      <c r="H358" s="67"/>
      <c r="I358" s="53"/>
      <c r="J358" s="54"/>
      <c r="K358" s="54"/>
      <c r="L358" s="54"/>
      <c r="M358" s="54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</row>
    <row r="359" spans="1:27" ht="12.75" customHeight="1">
      <c r="A359" s="67"/>
      <c r="B359" s="67"/>
      <c r="C359" s="67"/>
      <c r="D359" s="68"/>
      <c r="E359" s="67"/>
      <c r="F359" s="54"/>
      <c r="G359" s="54"/>
      <c r="H359" s="67"/>
      <c r="I359" s="53"/>
      <c r="J359" s="54"/>
      <c r="K359" s="54"/>
      <c r="L359" s="54"/>
      <c r="M359" s="54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</row>
    <row r="360" spans="1:27" ht="12.75" customHeight="1">
      <c r="A360" s="67"/>
      <c r="B360" s="67"/>
      <c r="C360" s="67"/>
      <c r="D360" s="68"/>
      <c r="E360" s="67"/>
      <c r="F360" s="54"/>
      <c r="G360" s="54"/>
      <c r="H360" s="67"/>
      <c r="I360" s="53"/>
      <c r="J360" s="54"/>
      <c r="K360" s="54"/>
      <c r="L360" s="54"/>
      <c r="M360" s="54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</row>
    <row r="361" spans="1:27" ht="12.75" customHeight="1">
      <c r="A361" s="67"/>
      <c r="B361" s="67"/>
      <c r="C361" s="67"/>
      <c r="D361" s="68"/>
      <c r="E361" s="67"/>
      <c r="F361" s="54"/>
      <c r="G361" s="54"/>
      <c r="H361" s="67"/>
      <c r="I361" s="53"/>
      <c r="J361" s="54"/>
      <c r="K361" s="54"/>
      <c r="L361" s="54"/>
      <c r="M361" s="54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</row>
    <row r="362" spans="1:27" ht="12.75" customHeight="1">
      <c r="A362" s="67"/>
      <c r="B362" s="67"/>
      <c r="C362" s="67"/>
      <c r="D362" s="68"/>
      <c r="E362" s="67"/>
      <c r="F362" s="54"/>
      <c r="G362" s="54"/>
      <c r="H362" s="67"/>
      <c r="I362" s="53"/>
      <c r="J362" s="54"/>
      <c r="K362" s="54"/>
      <c r="L362" s="54"/>
      <c r="M362" s="54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</row>
    <row r="363" spans="1:27" ht="12.75" customHeight="1">
      <c r="A363" s="67"/>
      <c r="B363" s="67"/>
      <c r="C363" s="67"/>
      <c r="D363" s="68"/>
      <c r="E363" s="67"/>
      <c r="F363" s="54"/>
      <c r="G363" s="54"/>
      <c r="H363" s="67"/>
      <c r="I363" s="53"/>
      <c r="J363" s="54"/>
      <c r="K363" s="54"/>
      <c r="L363" s="54"/>
      <c r="M363" s="54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</row>
    <row r="364" spans="1:27" ht="12.75" customHeight="1">
      <c r="A364" s="67"/>
      <c r="B364" s="67"/>
      <c r="C364" s="67"/>
      <c r="D364" s="68"/>
      <c r="E364" s="67"/>
      <c r="F364" s="54"/>
      <c r="G364" s="54"/>
      <c r="H364" s="67"/>
      <c r="I364" s="53"/>
      <c r="J364" s="54"/>
      <c r="K364" s="54"/>
      <c r="L364" s="54"/>
      <c r="M364" s="54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</row>
    <row r="365" spans="1:27" ht="12.75" customHeight="1">
      <c r="A365" s="67"/>
      <c r="B365" s="67"/>
      <c r="C365" s="67"/>
      <c r="D365" s="68"/>
      <c r="E365" s="67"/>
      <c r="F365" s="54"/>
      <c r="G365" s="54"/>
      <c r="H365" s="67"/>
      <c r="I365" s="53"/>
      <c r="J365" s="54"/>
      <c r="K365" s="54"/>
      <c r="L365" s="54"/>
      <c r="M365" s="54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</row>
    <row r="366" spans="1:27" ht="12.75" customHeight="1">
      <c r="A366" s="67"/>
      <c r="B366" s="67"/>
      <c r="C366" s="67"/>
      <c r="D366" s="68"/>
      <c r="E366" s="67"/>
      <c r="F366" s="54"/>
      <c r="G366" s="54"/>
      <c r="H366" s="67"/>
      <c r="I366" s="53"/>
      <c r="J366" s="54"/>
      <c r="K366" s="54"/>
      <c r="L366" s="54"/>
      <c r="M366" s="54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</row>
    <row r="367" spans="1:27" ht="12.75" customHeight="1">
      <c r="A367" s="67"/>
      <c r="B367" s="67"/>
      <c r="C367" s="67"/>
      <c r="D367" s="68"/>
      <c r="E367" s="67"/>
      <c r="F367" s="54"/>
      <c r="G367" s="54"/>
      <c r="H367" s="67"/>
      <c r="I367" s="53"/>
      <c r="J367" s="54"/>
      <c r="K367" s="54"/>
      <c r="L367" s="54"/>
      <c r="M367" s="54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</row>
    <row r="368" spans="1:27" ht="12.75" customHeight="1">
      <c r="A368" s="67"/>
      <c r="B368" s="67"/>
      <c r="C368" s="67"/>
      <c r="D368" s="68"/>
      <c r="E368" s="67"/>
      <c r="F368" s="54"/>
      <c r="G368" s="54"/>
      <c r="H368" s="67"/>
      <c r="I368" s="53"/>
      <c r="J368" s="54"/>
      <c r="K368" s="54"/>
      <c r="L368" s="54"/>
      <c r="M368" s="54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</row>
    <row r="369" spans="1:27" ht="12.75" customHeight="1">
      <c r="A369" s="67"/>
      <c r="B369" s="67"/>
      <c r="C369" s="67"/>
      <c r="D369" s="68"/>
      <c r="E369" s="67"/>
      <c r="F369" s="54"/>
      <c r="G369" s="54"/>
      <c r="H369" s="67"/>
      <c r="I369" s="53"/>
      <c r="J369" s="54"/>
      <c r="K369" s="54"/>
      <c r="L369" s="54"/>
      <c r="M369" s="54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</row>
    <row r="370" spans="1:27" ht="12.75" customHeight="1">
      <c r="A370" s="67"/>
      <c r="B370" s="67"/>
      <c r="C370" s="67"/>
      <c r="D370" s="68"/>
      <c r="E370" s="67"/>
      <c r="F370" s="54"/>
      <c r="G370" s="54"/>
      <c r="H370" s="67"/>
      <c r="I370" s="53"/>
      <c r="J370" s="54"/>
      <c r="K370" s="54"/>
      <c r="L370" s="54"/>
      <c r="M370" s="54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</row>
    <row r="371" spans="1:27" ht="12.75" customHeight="1">
      <c r="A371" s="67"/>
      <c r="B371" s="67"/>
      <c r="C371" s="67"/>
      <c r="D371" s="68"/>
      <c r="E371" s="67"/>
      <c r="F371" s="54"/>
      <c r="G371" s="54"/>
      <c r="H371" s="67"/>
      <c r="I371" s="53"/>
      <c r="J371" s="54"/>
      <c r="K371" s="54"/>
      <c r="L371" s="54"/>
      <c r="M371" s="54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</row>
    <row r="372" spans="1:27" ht="12.75" customHeight="1">
      <c r="A372" s="67"/>
      <c r="B372" s="67"/>
      <c r="C372" s="67"/>
      <c r="D372" s="68"/>
      <c r="E372" s="67"/>
      <c r="F372" s="54"/>
      <c r="G372" s="54"/>
      <c r="H372" s="67"/>
      <c r="I372" s="53"/>
      <c r="J372" s="54"/>
      <c r="K372" s="54"/>
      <c r="L372" s="54"/>
      <c r="M372" s="54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</row>
    <row r="373" spans="1:27" ht="12.75" customHeight="1">
      <c r="A373" s="67"/>
      <c r="B373" s="67"/>
      <c r="C373" s="67"/>
      <c r="D373" s="68"/>
      <c r="E373" s="67"/>
      <c r="F373" s="54"/>
      <c r="G373" s="54"/>
      <c r="H373" s="67"/>
      <c r="I373" s="53"/>
      <c r="J373" s="54"/>
      <c r="K373" s="54"/>
      <c r="L373" s="54"/>
      <c r="M373" s="54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</row>
    <row r="374" spans="1:27" ht="12.75" customHeight="1">
      <c r="A374" s="67"/>
      <c r="B374" s="67"/>
      <c r="C374" s="67"/>
      <c r="D374" s="68"/>
      <c r="E374" s="67"/>
      <c r="F374" s="54"/>
      <c r="G374" s="54"/>
      <c r="H374" s="67"/>
      <c r="I374" s="53"/>
      <c r="J374" s="54"/>
      <c r="K374" s="54"/>
      <c r="L374" s="54"/>
      <c r="M374" s="54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</row>
    <row r="375" spans="1:27" ht="12.75" customHeight="1">
      <c r="A375" s="67"/>
      <c r="B375" s="67"/>
      <c r="C375" s="67"/>
      <c r="D375" s="68"/>
      <c r="E375" s="67"/>
      <c r="F375" s="54"/>
      <c r="G375" s="54"/>
      <c r="H375" s="67"/>
      <c r="I375" s="53"/>
      <c r="J375" s="54"/>
      <c r="K375" s="54"/>
      <c r="L375" s="54"/>
      <c r="M375" s="54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</row>
    <row r="376" spans="1:27" ht="12.75" customHeight="1">
      <c r="A376" s="67"/>
      <c r="B376" s="67"/>
      <c r="C376" s="67"/>
      <c r="D376" s="68"/>
      <c r="E376" s="67"/>
      <c r="F376" s="54"/>
      <c r="G376" s="54"/>
      <c r="H376" s="67"/>
      <c r="I376" s="53"/>
      <c r="J376" s="54"/>
      <c r="K376" s="54"/>
      <c r="L376" s="54"/>
      <c r="M376" s="54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</row>
    <row r="377" spans="1:27" ht="12.75" customHeight="1">
      <c r="A377" s="67"/>
      <c r="B377" s="67"/>
      <c r="C377" s="67"/>
      <c r="D377" s="68"/>
      <c r="E377" s="67"/>
      <c r="F377" s="54"/>
      <c r="G377" s="54"/>
      <c r="H377" s="67"/>
      <c r="I377" s="53"/>
      <c r="J377" s="54"/>
      <c r="K377" s="54"/>
      <c r="L377" s="54"/>
      <c r="M377" s="54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</row>
    <row r="378" spans="1:27" ht="12.75" customHeight="1">
      <c r="A378" s="67"/>
      <c r="B378" s="67"/>
      <c r="C378" s="67"/>
      <c r="D378" s="68"/>
      <c r="E378" s="67"/>
      <c r="F378" s="54"/>
      <c r="G378" s="54"/>
      <c r="H378" s="67"/>
      <c r="I378" s="53"/>
      <c r="J378" s="54"/>
      <c r="K378" s="54"/>
      <c r="L378" s="54"/>
      <c r="M378" s="54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</row>
    <row r="379" spans="1:27" ht="12.75" customHeight="1">
      <c r="A379" s="67"/>
      <c r="B379" s="67"/>
      <c r="C379" s="67"/>
      <c r="D379" s="68"/>
      <c r="E379" s="67"/>
      <c r="F379" s="54"/>
      <c r="G379" s="54"/>
      <c r="H379" s="67"/>
      <c r="I379" s="53"/>
      <c r="J379" s="54"/>
      <c r="K379" s="54"/>
      <c r="L379" s="54"/>
      <c r="M379" s="54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</row>
    <row r="380" spans="1:27" ht="12.75" customHeight="1">
      <c r="A380" s="67"/>
      <c r="B380" s="67"/>
      <c r="C380" s="67"/>
      <c r="D380" s="68"/>
      <c r="E380" s="67"/>
      <c r="F380" s="54"/>
      <c r="G380" s="54"/>
      <c r="H380" s="67"/>
      <c r="I380" s="53"/>
      <c r="J380" s="54"/>
      <c r="K380" s="54"/>
      <c r="L380" s="54"/>
      <c r="M380" s="54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</row>
    <row r="381" spans="1:27" ht="12.75" customHeight="1">
      <c r="A381" s="67"/>
      <c r="B381" s="67"/>
      <c r="C381" s="67"/>
      <c r="D381" s="68"/>
      <c r="E381" s="67"/>
      <c r="F381" s="54"/>
      <c r="G381" s="54"/>
      <c r="H381" s="67"/>
      <c r="I381" s="53"/>
      <c r="J381" s="54"/>
      <c r="K381" s="54"/>
      <c r="L381" s="54"/>
      <c r="M381" s="54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</row>
    <row r="382" spans="1:27" ht="12.75" customHeight="1">
      <c r="A382" s="67"/>
      <c r="B382" s="67"/>
      <c r="C382" s="67"/>
      <c r="D382" s="68"/>
      <c r="E382" s="67"/>
      <c r="F382" s="54"/>
      <c r="G382" s="54"/>
      <c r="H382" s="67"/>
      <c r="I382" s="53"/>
      <c r="J382" s="54"/>
      <c r="K382" s="54"/>
      <c r="L382" s="54"/>
      <c r="M382" s="54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</row>
    <row r="383" spans="1:27" ht="12.75" customHeight="1">
      <c r="A383" s="67"/>
      <c r="B383" s="67"/>
      <c r="C383" s="67"/>
      <c r="D383" s="68"/>
      <c r="E383" s="67"/>
      <c r="F383" s="54"/>
      <c r="G383" s="54"/>
      <c r="H383" s="67"/>
      <c r="I383" s="53"/>
      <c r="J383" s="54"/>
      <c r="K383" s="54"/>
      <c r="L383" s="54"/>
      <c r="M383" s="54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</row>
    <row r="384" spans="1:27" ht="12.75" customHeight="1">
      <c r="A384" s="67"/>
      <c r="B384" s="67"/>
      <c r="C384" s="67"/>
      <c r="D384" s="68"/>
      <c r="E384" s="67"/>
      <c r="F384" s="54"/>
      <c r="G384" s="54"/>
      <c r="H384" s="67"/>
      <c r="I384" s="53"/>
      <c r="J384" s="54"/>
      <c r="K384" s="54"/>
      <c r="L384" s="54"/>
      <c r="M384" s="54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</row>
    <row r="385" spans="1:27" ht="12.75" customHeight="1">
      <c r="A385" s="67"/>
      <c r="B385" s="67"/>
      <c r="C385" s="67"/>
      <c r="D385" s="68"/>
      <c r="E385" s="67"/>
      <c r="F385" s="54"/>
      <c r="G385" s="54"/>
      <c r="H385" s="67"/>
      <c r="I385" s="53"/>
      <c r="J385" s="54"/>
      <c r="K385" s="54"/>
      <c r="L385" s="54"/>
      <c r="M385" s="54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</row>
    <row r="386" spans="1:27" ht="12.75" customHeight="1">
      <c r="A386" s="67"/>
      <c r="B386" s="67"/>
      <c r="C386" s="67"/>
      <c r="D386" s="68"/>
      <c r="E386" s="67"/>
      <c r="F386" s="54"/>
      <c r="G386" s="54"/>
      <c r="H386" s="67"/>
      <c r="I386" s="53"/>
      <c r="J386" s="54"/>
      <c r="K386" s="54"/>
      <c r="L386" s="54"/>
      <c r="M386" s="54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</row>
    <row r="387" spans="1:27" ht="12.75" customHeight="1">
      <c r="A387" s="67"/>
      <c r="B387" s="67"/>
      <c r="C387" s="67"/>
      <c r="D387" s="68"/>
      <c r="E387" s="67"/>
      <c r="F387" s="54"/>
      <c r="G387" s="54"/>
      <c r="H387" s="67"/>
      <c r="I387" s="53"/>
      <c r="J387" s="54"/>
      <c r="K387" s="54"/>
      <c r="L387" s="54"/>
      <c r="M387" s="54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</row>
    <row r="388" spans="1:27" ht="12.75" customHeight="1">
      <c r="A388" s="67"/>
      <c r="B388" s="67"/>
      <c r="C388" s="67"/>
      <c r="D388" s="68"/>
      <c r="E388" s="67"/>
      <c r="F388" s="54"/>
      <c r="G388" s="54"/>
      <c r="H388" s="67"/>
      <c r="I388" s="53"/>
      <c r="J388" s="54"/>
      <c r="K388" s="54"/>
      <c r="L388" s="54"/>
      <c r="M388" s="54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</row>
    <row r="389" spans="1:27" ht="12.75" customHeight="1">
      <c r="A389" s="67"/>
      <c r="B389" s="67"/>
      <c r="C389" s="67"/>
      <c r="D389" s="68"/>
      <c r="E389" s="67"/>
      <c r="F389" s="54"/>
      <c r="G389" s="54"/>
      <c r="H389" s="67"/>
      <c r="I389" s="53"/>
      <c r="J389" s="54"/>
      <c r="K389" s="54"/>
      <c r="L389" s="54"/>
      <c r="M389" s="54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</row>
    <row r="390" spans="1:27" ht="12.75" customHeight="1">
      <c r="A390" s="67"/>
      <c r="B390" s="67"/>
      <c r="C390" s="67"/>
      <c r="D390" s="68"/>
      <c r="E390" s="67"/>
      <c r="F390" s="54"/>
      <c r="G390" s="54"/>
      <c r="H390" s="67"/>
      <c r="I390" s="53"/>
      <c r="J390" s="54"/>
      <c r="K390" s="54"/>
      <c r="L390" s="54"/>
      <c r="M390" s="54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</row>
    <row r="391" spans="1:27" ht="12.75" customHeight="1">
      <c r="A391" s="67"/>
      <c r="B391" s="67"/>
      <c r="C391" s="67"/>
      <c r="D391" s="68"/>
      <c r="E391" s="67"/>
      <c r="F391" s="54"/>
      <c r="G391" s="54"/>
      <c r="H391" s="67"/>
      <c r="I391" s="53"/>
      <c r="J391" s="54"/>
      <c r="K391" s="54"/>
      <c r="L391" s="54"/>
      <c r="M391" s="54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</row>
    <row r="392" spans="1:27" ht="12.75" customHeight="1">
      <c r="A392" s="67"/>
      <c r="B392" s="67"/>
      <c r="C392" s="67"/>
      <c r="D392" s="68"/>
      <c r="E392" s="67"/>
      <c r="F392" s="54"/>
      <c r="G392" s="54"/>
      <c r="H392" s="67"/>
      <c r="I392" s="53"/>
      <c r="J392" s="54"/>
      <c r="K392" s="54"/>
      <c r="L392" s="54"/>
      <c r="M392" s="54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</row>
    <row r="393" spans="1:27" ht="12.75" customHeight="1">
      <c r="A393" s="67"/>
      <c r="B393" s="67"/>
      <c r="C393" s="67"/>
      <c r="D393" s="68"/>
      <c r="E393" s="67"/>
      <c r="F393" s="54"/>
      <c r="G393" s="54"/>
      <c r="H393" s="67"/>
      <c r="I393" s="53"/>
      <c r="J393" s="54"/>
      <c r="K393" s="54"/>
      <c r="L393" s="54"/>
      <c r="M393" s="54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</row>
    <row r="394" spans="1:27" ht="12.75" customHeight="1">
      <c r="A394" s="67"/>
      <c r="B394" s="67"/>
      <c r="C394" s="67"/>
      <c r="D394" s="68"/>
      <c r="E394" s="67"/>
      <c r="F394" s="54"/>
      <c r="G394" s="54"/>
      <c r="H394" s="67"/>
      <c r="I394" s="53"/>
      <c r="J394" s="54"/>
      <c r="K394" s="54"/>
      <c r="L394" s="54"/>
      <c r="M394" s="54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</row>
    <row r="395" spans="1:27" ht="12.75" customHeight="1">
      <c r="A395" s="67"/>
      <c r="B395" s="67"/>
      <c r="C395" s="67"/>
      <c r="D395" s="68"/>
      <c r="E395" s="67"/>
      <c r="F395" s="54"/>
      <c r="G395" s="54"/>
      <c r="H395" s="67"/>
      <c r="I395" s="53"/>
      <c r="J395" s="54"/>
      <c r="K395" s="54"/>
      <c r="L395" s="54"/>
      <c r="M395" s="54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</row>
    <row r="396" spans="1:27" ht="12.75" customHeight="1">
      <c r="A396" s="67"/>
      <c r="B396" s="67"/>
      <c r="C396" s="67"/>
      <c r="D396" s="68"/>
      <c r="E396" s="67"/>
      <c r="F396" s="54"/>
      <c r="G396" s="54"/>
      <c r="H396" s="67"/>
      <c r="I396" s="53"/>
      <c r="J396" s="54"/>
      <c r="K396" s="54"/>
      <c r="L396" s="54"/>
      <c r="M396" s="54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</row>
    <row r="397" spans="1:27" ht="12.75" customHeight="1">
      <c r="A397" s="67"/>
      <c r="B397" s="67"/>
      <c r="C397" s="67"/>
      <c r="D397" s="68"/>
      <c r="E397" s="67"/>
      <c r="F397" s="54"/>
      <c r="G397" s="54"/>
      <c r="H397" s="67"/>
      <c r="I397" s="53"/>
      <c r="J397" s="54"/>
      <c r="K397" s="54"/>
      <c r="L397" s="54"/>
      <c r="M397" s="54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</row>
    <row r="398" spans="1:27" ht="12.75" customHeight="1">
      <c r="A398" s="67"/>
      <c r="B398" s="67"/>
      <c r="C398" s="67"/>
      <c r="D398" s="68"/>
      <c r="E398" s="67"/>
      <c r="F398" s="54"/>
      <c r="G398" s="54"/>
      <c r="H398" s="67"/>
      <c r="I398" s="53"/>
      <c r="J398" s="54"/>
      <c r="K398" s="54"/>
      <c r="L398" s="54"/>
      <c r="M398" s="54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</row>
    <row r="399" spans="1:27" ht="12.75" customHeight="1">
      <c r="A399" s="67"/>
      <c r="B399" s="67"/>
      <c r="C399" s="67"/>
      <c r="D399" s="68"/>
      <c r="E399" s="67"/>
      <c r="F399" s="54"/>
      <c r="G399" s="54"/>
      <c r="H399" s="67"/>
      <c r="I399" s="53"/>
      <c r="J399" s="54"/>
      <c r="K399" s="54"/>
      <c r="L399" s="54"/>
      <c r="M399" s="54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</row>
    <row r="400" spans="1:27" ht="12.75" customHeight="1">
      <c r="A400" s="67"/>
      <c r="B400" s="67"/>
      <c r="C400" s="67"/>
      <c r="D400" s="68"/>
      <c r="E400" s="67"/>
      <c r="F400" s="54"/>
      <c r="G400" s="54"/>
      <c r="H400" s="67"/>
      <c r="I400" s="53"/>
      <c r="J400" s="54"/>
      <c r="K400" s="54"/>
      <c r="L400" s="54"/>
      <c r="M400" s="54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</row>
    <row r="401" spans="1:27" ht="12.75" customHeight="1">
      <c r="A401" s="67"/>
      <c r="B401" s="67"/>
      <c r="C401" s="67"/>
      <c r="D401" s="68"/>
      <c r="E401" s="67"/>
      <c r="F401" s="54"/>
      <c r="G401" s="54"/>
      <c r="H401" s="67"/>
      <c r="I401" s="53"/>
      <c r="J401" s="54"/>
      <c r="K401" s="54"/>
      <c r="L401" s="54"/>
      <c r="M401" s="54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</row>
    <row r="402" spans="1:27" ht="12.75" customHeight="1">
      <c r="A402" s="67"/>
      <c r="B402" s="67"/>
      <c r="C402" s="67"/>
      <c r="D402" s="68"/>
      <c r="E402" s="67"/>
      <c r="F402" s="54"/>
      <c r="G402" s="54"/>
      <c r="H402" s="67"/>
      <c r="I402" s="53"/>
      <c r="J402" s="54"/>
      <c r="K402" s="54"/>
      <c r="L402" s="54"/>
      <c r="M402" s="54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</row>
    <row r="403" spans="1:27" ht="12.75" customHeight="1">
      <c r="A403" s="67"/>
      <c r="B403" s="67"/>
      <c r="C403" s="67"/>
      <c r="D403" s="68"/>
      <c r="E403" s="67"/>
      <c r="F403" s="54"/>
      <c r="G403" s="54"/>
      <c r="H403" s="67"/>
      <c r="I403" s="53"/>
      <c r="J403" s="54"/>
      <c r="K403" s="54"/>
      <c r="L403" s="54"/>
      <c r="M403" s="54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</row>
    <row r="404" spans="1:27" ht="12.75" customHeight="1">
      <c r="A404" s="67"/>
      <c r="B404" s="67"/>
      <c r="C404" s="67"/>
      <c r="D404" s="68"/>
      <c r="E404" s="67"/>
      <c r="F404" s="54"/>
      <c r="G404" s="54"/>
      <c r="H404" s="67"/>
      <c r="I404" s="53"/>
      <c r="J404" s="54"/>
      <c r="K404" s="54"/>
      <c r="L404" s="54"/>
      <c r="M404" s="54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</row>
    <row r="405" spans="1:27" ht="12.75" customHeight="1">
      <c r="A405" s="67"/>
      <c r="B405" s="67"/>
      <c r="C405" s="67"/>
      <c r="D405" s="68"/>
      <c r="E405" s="67"/>
      <c r="F405" s="54"/>
      <c r="G405" s="54"/>
      <c r="H405" s="67"/>
      <c r="I405" s="53"/>
      <c r="J405" s="54"/>
      <c r="K405" s="54"/>
      <c r="L405" s="54"/>
      <c r="M405" s="54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</row>
    <row r="406" spans="1:27" ht="12.75" customHeight="1">
      <c r="A406" s="67"/>
      <c r="B406" s="67"/>
      <c r="C406" s="67"/>
      <c r="D406" s="68"/>
      <c r="E406" s="67"/>
      <c r="F406" s="54"/>
      <c r="G406" s="54"/>
      <c r="H406" s="67"/>
      <c r="I406" s="53"/>
      <c r="J406" s="54"/>
      <c r="K406" s="54"/>
      <c r="L406" s="54"/>
      <c r="M406" s="54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</row>
    <row r="407" spans="1:27" ht="12.75" customHeight="1">
      <c r="A407" s="67"/>
      <c r="B407" s="67"/>
      <c r="C407" s="67"/>
      <c r="D407" s="68"/>
      <c r="E407" s="67"/>
      <c r="F407" s="54"/>
      <c r="G407" s="54"/>
      <c r="H407" s="67"/>
      <c r="I407" s="53"/>
      <c r="J407" s="54"/>
      <c r="K407" s="54"/>
      <c r="L407" s="54"/>
      <c r="M407" s="54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</row>
    <row r="408" spans="1:27" ht="12.75" customHeight="1">
      <c r="A408" s="67"/>
      <c r="B408" s="67"/>
      <c r="C408" s="67"/>
      <c r="D408" s="68"/>
      <c r="E408" s="67"/>
      <c r="F408" s="54"/>
      <c r="G408" s="54"/>
      <c r="H408" s="67"/>
      <c r="I408" s="53"/>
      <c r="J408" s="54"/>
      <c r="K408" s="54"/>
      <c r="L408" s="54"/>
      <c r="M408" s="54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</row>
    <row r="409" spans="1:27" ht="12.75" customHeight="1">
      <c r="A409" s="67"/>
      <c r="B409" s="67"/>
      <c r="C409" s="67"/>
      <c r="D409" s="68"/>
      <c r="E409" s="67"/>
      <c r="F409" s="54"/>
      <c r="G409" s="54"/>
      <c r="H409" s="67"/>
      <c r="I409" s="53"/>
      <c r="J409" s="54"/>
      <c r="K409" s="54"/>
      <c r="L409" s="54"/>
      <c r="M409" s="54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</row>
    <row r="410" spans="1:27" ht="12.75" customHeight="1">
      <c r="A410" s="67"/>
      <c r="B410" s="67"/>
      <c r="C410" s="67"/>
      <c r="D410" s="68"/>
      <c r="E410" s="67"/>
      <c r="F410" s="54"/>
      <c r="G410" s="54"/>
      <c r="H410" s="67"/>
      <c r="I410" s="53"/>
      <c r="J410" s="54"/>
      <c r="K410" s="54"/>
      <c r="L410" s="54"/>
      <c r="M410" s="54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</row>
    <row r="411" spans="1:27" ht="12.75" customHeight="1">
      <c r="A411" s="67"/>
      <c r="B411" s="67"/>
      <c r="C411" s="67"/>
      <c r="D411" s="68"/>
      <c r="E411" s="67"/>
      <c r="F411" s="54"/>
      <c r="G411" s="54"/>
      <c r="H411" s="67"/>
      <c r="I411" s="53"/>
      <c r="J411" s="54"/>
      <c r="K411" s="54"/>
      <c r="L411" s="54"/>
      <c r="M411" s="54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</row>
    <row r="412" spans="1:27" ht="12.75" customHeight="1">
      <c r="A412" s="67"/>
      <c r="B412" s="67"/>
      <c r="C412" s="67"/>
      <c r="D412" s="68"/>
      <c r="E412" s="67"/>
      <c r="F412" s="54"/>
      <c r="G412" s="54"/>
      <c r="H412" s="67"/>
      <c r="I412" s="53"/>
      <c r="J412" s="54"/>
      <c r="K412" s="54"/>
      <c r="L412" s="54"/>
      <c r="M412" s="54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</row>
    <row r="413" spans="1:27" ht="12.75" customHeight="1">
      <c r="A413" s="67"/>
      <c r="B413" s="67"/>
      <c r="C413" s="67"/>
      <c r="D413" s="68"/>
      <c r="E413" s="67"/>
      <c r="F413" s="54"/>
      <c r="G413" s="54"/>
      <c r="H413" s="67"/>
      <c r="I413" s="53"/>
      <c r="J413" s="54"/>
      <c r="K413" s="54"/>
      <c r="L413" s="54"/>
      <c r="M413" s="54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</row>
    <row r="414" spans="1:27" ht="12.75" customHeight="1">
      <c r="A414" s="67"/>
      <c r="B414" s="67"/>
      <c r="C414" s="67"/>
      <c r="D414" s="68"/>
      <c r="E414" s="67"/>
      <c r="F414" s="54"/>
      <c r="G414" s="54"/>
      <c r="H414" s="67"/>
      <c r="I414" s="53"/>
      <c r="J414" s="54"/>
      <c r="K414" s="54"/>
      <c r="L414" s="54"/>
      <c r="M414" s="54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</row>
    <row r="415" spans="1:27" ht="12.75" customHeight="1">
      <c r="A415" s="67"/>
      <c r="B415" s="67"/>
      <c r="C415" s="67"/>
      <c r="D415" s="68"/>
      <c r="E415" s="67"/>
      <c r="F415" s="54"/>
      <c r="G415" s="54"/>
      <c r="H415" s="67"/>
      <c r="I415" s="53"/>
      <c r="J415" s="54"/>
      <c r="K415" s="54"/>
      <c r="L415" s="54"/>
      <c r="M415" s="54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</row>
    <row r="416" spans="1:27" ht="12.75" customHeight="1">
      <c r="A416" s="67"/>
      <c r="B416" s="67"/>
      <c r="C416" s="67"/>
      <c r="D416" s="68"/>
      <c r="E416" s="67"/>
      <c r="F416" s="54"/>
      <c r="G416" s="54"/>
      <c r="H416" s="67"/>
      <c r="I416" s="53"/>
      <c r="J416" s="54"/>
      <c r="K416" s="54"/>
      <c r="L416" s="54"/>
      <c r="M416" s="54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</row>
    <row r="417" spans="1:27" ht="12.75" customHeight="1">
      <c r="A417" s="67"/>
      <c r="B417" s="67"/>
      <c r="C417" s="67"/>
      <c r="D417" s="68"/>
      <c r="E417" s="67"/>
      <c r="F417" s="54"/>
      <c r="G417" s="54"/>
      <c r="H417" s="67"/>
      <c r="I417" s="53"/>
      <c r="J417" s="54"/>
      <c r="K417" s="54"/>
      <c r="L417" s="54"/>
      <c r="M417" s="54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</row>
    <row r="418" spans="1:27" ht="12.75" customHeight="1">
      <c r="A418" s="67"/>
      <c r="B418" s="67"/>
      <c r="C418" s="67"/>
      <c r="D418" s="68"/>
      <c r="E418" s="67"/>
      <c r="F418" s="54"/>
      <c r="G418" s="54"/>
      <c r="H418" s="67"/>
      <c r="I418" s="53"/>
      <c r="J418" s="54"/>
      <c r="K418" s="54"/>
      <c r="L418" s="54"/>
      <c r="M418" s="54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</row>
    <row r="419" spans="1:27" ht="12.75" customHeight="1">
      <c r="A419" s="67"/>
      <c r="B419" s="67"/>
      <c r="C419" s="67"/>
      <c r="D419" s="68"/>
      <c r="E419" s="67"/>
      <c r="F419" s="54"/>
      <c r="G419" s="54"/>
      <c r="H419" s="67"/>
      <c r="I419" s="53"/>
      <c r="J419" s="54"/>
      <c r="K419" s="54"/>
      <c r="L419" s="54"/>
      <c r="M419" s="54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</row>
    <row r="420" spans="1:27" ht="12.75" customHeight="1">
      <c r="A420" s="67"/>
      <c r="B420" s="67"/>
      <c r="C420" s="67"/>
      <c r="D420" s="68"/>
      <c r="E420" s="67"/>
      <c r="F420" s="54"/>
      <c r="G420" s="54"/>
      <c r="H420" s="67"/>
      <c r="I420" s="53"/>
      <c r="J420" s="54"/>
      <c r="K420" s="54"/>
      <c r="L420" s="54"/>
      <c r="M420" s="54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</row>
    <row r="421" spans="1:27" ht="12.75" customHeight="1">
      <c r="A421" s="67"/>
      <c r="B421" s="67"/>
      <c r="C421" s="67"/>
      <c r="D421" s="68"/>
      <c r="E421" s="67"/>
      <c r="F421" s="54"/>
      <c r="G421" s="54"/>
      <c r="H421" s="67"/>
      <c r="I421" s="53"/>
      <c r="J421" s="54"/>
      <c r="K421" s="54"/>
      <c r="L421" s="54"/>
      <c r="M421" s="54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</row>
    <row r="422" spans="1:27" ht="12.75" customHeight="1">
      <c r="A422" s="67"/>
      <c r="B422" s="67"/>
      <c r="C422" s="67"/>
      <c r="D422" s="68"/>
      <c r="E422" s="67"/>
      <c r="F422" s="54"/>
      <c r="G422" s="54"/>
      <c r="H422" s="67"/>
      <c r="I422" s="53"/>
      <c r="J422" s="54"/>
      <c r="K422" s="54"/>
      <c r="L422" s="54"/>
      <c r="M422" s="54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</row>
    <row r="423" spans="1:27" ht="12.75" customHeight="1">
      <c r="A423" s="67"/>
      <c r="B423" s="67"/>
      <c r="C423" s="67"/>
      <c r="D423" s="68"/>
      <c r="E423" s="67"/>
      <c r="F423" s="54"/>
      <c r="G423" s="54"/>
      <c r="H423" s="67"/>
      <c r="I423" s="53"/>
      <c r="J423" s="54"/>
      <c r="K423" s="54"/>
      <c r="L423" s="54"/>
      <c r="M423" s="54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</row>
    <row r="424" spans="1:27" ht="12.75" customHeight="1">
      <c r="A424" s="67"/>
      <c r="B424" s="67"/>
      <c r="C424" s="67"/>
      <c r="D424" s="68"/>
      <c r="E424" s="67"/>
      <c r="F424" s="54"/>
      <c r="G424" s="54"/>
      <c r="H424" s="67"/>
      <c r="I424" s="53"/>
      <c r="J424" s="54"/>
      <c r="K424" s="54"/>
      <c r="L424" s="54"/>
      <c r="M424" s="54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</row>
    <row r="425" spans="1:27" ht="12.75" customHeight="1">
      <c r="A425" s="67"/>
      <c r="B425" s="67"/>
      <c r="C425" s="67"/>
      <c r="D425" s="68"/>
      <c r="E425" s="67"/>
      <c r="F425" s="54"/>
      <c r="G425" s="54"/>
      <c r="H425" s="67"/>
      <c r="I425" s="53"/>
      <c r="J425" s="54"/>
      <c r="K425" s="54"/>
      <c r="L425" s="54"/>
      <c r="M425" s="54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</row>
    <row r="426" spans="1:27" ht="12.75" customHeight="1">
      <c r="A426" s="67"/>
      <c r="B426" s="67"/>
      <c r="C426" s="67"/>
      <c r="D426" s="68"/>
      <c r="E426" s="67"/>
      <c r="F426" s="54"/>
      <c r="G426" s="54"/>
      <c r="H426" s="67"/>
      <c r="I426" s="53"/>
      <c r="J426" s="54"/>
      <c r="K426" s="54"/>
      <c r="L426" s="54"/>
      <c r="M426" s="54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</row>
    <row r="427" spans="1:27" ht="12.75" customHeight="1">
      <c r="A427" s="67"/>
      <c r="B427" s="67"/>
      <c r="C427" s="67"/>
      <c r="D427" s="68"/>
      <c r="E427" s="67"/>
      <c r="F427" s="54"/>
      <c r="G427" s="54"/>
      <c r="H427" s="67"/>
      <c r="I427" s="53"/>
      <c r="J427" s="54"/>
      <c r="K427" s="54"/>
      <c r="L427" s="54"/>
      <c r="M427" s="54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</row>
    <row r="428" spans="1:27" ht="12.75" customHeight="1">
      <c r="A428" s="67"/>
      <c r="B428" s="67"/>
      <c r="C428" s="67"/>
      <c r="D428" s="68"/>
      <c r="E428" s="67"/>
      <c r="F428" s="54"/>
      <c r="G428" s="54"/>
      <c r="H428" s="67"/>
      <c r="I428" s="53"/>
      <c r="J428" s="54"/>
      <c r="K428" s="54"/>
      <c r="L428" s="54"/>
      <c r="M428" s="54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</row>
    <row r="429" spans="1:27" ht="12.75" customHeight="1">
      <c r="A429" s="67"/>
      <c r="B429" s="67"/>
      <c r="C429" s="67"/>
      <c r="D429" s="68"/>
      <c r="E429" s="67"/>
      <c r="F429" s="54"/>
      <c r="G429" s="54"/>
      <c r="H429" s="67"/>
      <c r="I429" s="53"/>
      <c r="J429" s="54"/>
      <c r="K429" s="54"/>
      <c r="L429" s="54"/>
      <c r="M429" s="54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</row>
    <row r="430" spans="1:27" ht="12.75" customHeight="1">
      <c r="A430" s="67"/>
      <c r="B430" s="67"/>
      <c r="C430" s="67"/>
      <c r="D430" s="68"/>
      <c r="E430" s="67"/>
      <c r="F430" s="54"/>
      <c r="G430" s="54"/>
      <c r="H430" s="67"/>
      <c r="I430" s="53"/>
      <c r="J430" s="54"/>
      <c r="K430" s="54"/>
      <c r="L430" s="54"/>
      <c r="M430" s="54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</row>
    <row r="431" spans="1:27" ht="12.75" customHeight="1">
      <c r="A431" s="67"/>
      <c r="B431" s="67"/>
      <c r="C431" s="67"/>
      <c r="D431" s="68"/>
      <c r="E431" s="67"/>
      <c r="F431" s="54"/>
      <c r="G431" s="54"/>
      <c r="H431" s="67"/>
      <c r="I431" s="53"/>
      <c r="J431" s="54"/>
      <c r="K431" s="54"/>
      <c r="L431" s="54"/>
      <c r="M431" s="54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</row>
    <row r="432" spans="1:27" ht="12.75" customHeight="1">
      <c r="A432" s="67"/>
      <c r="B432" s="67"/>
      <c r="C432" s="67"/>
      <c r="D432" s="68"/>
      <c r="E432" s="67"/>
      <c r="F432" s="54"/>
      <c r="G432" s="54"/>
      <c r="H432" s="67"/>
      <c r="I432" s="53"/>
      <c r="J432" s="54"/>
      <c r="K432" s="54"/>
      <c r="L432" s="54"/>
      <c r="M432" s="54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</row>
    <row r="433" spans="1:27" ht="12.75" customHeight="1">
      <c r="A433" s="67"/>
      <c r="B433" s="67"/>
      <c r="C433" s="67"/>
      <c r="D433" s="68"/>
      <c r="E433" s="67"/>
      <c r="F433" s="54"/>
      <c r="G433" s="54"/>
      <c r="H433" s="67"/>
      <c r="I433" s="53"/>
      <c r="J433" s="54"/>
      <c r="K433" s="54"/>
      <c r="L433" s="54"/>
      <c r="M433" s="54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</row>
    <row r="434" spans="1:27" ht="12.75" customHeight="1">
      <c r="A434" s="67"/>
      <c r="B434" s="67"/>
      <c r="C434" s="67"/>
      <c r="D434" s="68"/>
      <c r="E434" s="67"/>
      <c r="F434" s="54"/>
      <c r="G434" s="54"/>
      <c r="H434" s="67"/>
      <c r="I434" s="53"/>
      <c r="J434" s="54"/>
      <c r="K434" s="54"/>
      <c r="L434" s="54"/>
      <c r="M434" s="54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</row>
    <row r="435" spans="1:27" ht="12.75" customHeight="1">
      <c r="A435" s="67"/>
      <c r="B435" s="67"/>
      <c r="C435" s="67"/>
      <c r="D435" s="68"/>
      <c r="E435" s="67"/>
      <c r="F435" s="54"/>
      <c r="G435" s="54"/>
      <c r="H435" s="67"/>
      <c r="I435" s="53"/>
      <c r="J435" s="54"/>
      <c r="K435" s="54"/>
      <c r="L435" s="54"/>
      <c r="M435" s="54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</row>
    <row r="436" spans="1:27" ht="12.75" customHeight="1">
      <c r="A436" s="67"/>
      <c r="B436" s="67"/>
      <c r="C436" s="67"/>
      <c r="D436" s="68"/>
      <c r="E436" s="67"/>
      <c r="F436" s="54"/>
      <c r="G436" s="54"/>
      <c r="H436" s="67"/>
      <c r="I436" s="53"/>
      <c r="J436" s="54"/>
      <c r="K436" s="54"/>
      <c r="L436" s="54"/>
      <c r="M436" s="54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</row>
    <row r="437" spans="1:27" ht="12.75" customHeight="1">
      <c r="A437" s="67"/>
      <c r="B437" s="67"/>
      <c r="C437" s="67"/>
      <c r="D437" s="68"/>
      <c r="E437" s="67"/>
      <c r="F437" s="54"/>
      <c r="G437" s="54"/>
      <c r="H437" s="67"/>
      <c r="I437" s="53"/>
      <c r="J437" s="54"/>
      <c r="K437" s="54"/>
      <c r="L437" s="54"/>
      <c r="M437" s="54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</row>
    <row r="438" spans="1:27" ht="12.75" customHeight="1">
      <c r="A438" s="67"/>
      <c r="B438" s="67"/>
      <c r="C438" s="67"/>
      <c r="D438" s="68"/>
      <c r="E438" s="67"/>
      <c r="F438" s="54"/>
      <c r="G438" s="54"/>
      <c r="H438" s="67"/>
      <c r="I438" s="53"/>
      <c r="J438" s="54"/>
      <c r="K438" s="54"/>
      <c r="L438" s="54"/>
      <c r="M438" s="54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</row>
    <row r="439" spans="1:27" ht="12.75" customHeight="1">
      <c r="A439" s="67"/>
      <c r="B439" s="67"/>
      <c r="C439" s="67"/>
      <c r="D439" s="68"/>
      <c r="E439" s="67"/>
      <c r="F439" s="54"/>
      <c r="G439" s="54"/>
      <c r="H439" s="67"/>
      <c r="I439" s="53"/>
      <c r="J439" s="54"/>
      <c r="K439" s="54"/>
      <c r="L439" s="54"/>
      <c r="M439" s="54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</row>
    <row r="440" spans="1:27" ht="12.75" customHeight="1">
      <c r="A440" s="67"/>
      <c r="B440" s="67"/>
      <c r="C440" s="67"/>
      <c r="D440" s="68"/>
      <c r="E440" s="67"/>
      <c r="F440" s="54"/>
      <c r="G440" s="54"/>
      <c r="H440" s="67"/>
      <c r="I440" s="53"/>
      <c r="J440" s="54"/>
      <c r="K440" s="54"/>
      <c r="L440" s="54"/>
      <c r="M440" s="54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</row>
    <row r="441" spans="1:27" ht="12.75" customHeight="1">
      <c r="A441" s="67"/>
      <c r="B441" s="67"/>
      <c r="C441" s="67"/>
      <c r="D441" s="68"/>
      <c r="E441" s="67"/>
      <c r="F441" s="54"/>
      <c r="G441" s="54"/>
      <c r="H441" s="67"/>
      <c r="I441" s="53"/>
      <c r="J441" s="54"/>
      <c r="K441" s="54"/>
      <c r="L441" s="54"/>
      <c r="M441" s="54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</row>
    <row r="442" spans="1:27" ht="12.75" customHeight="1">
      <c r="A442" s="67"/>
      <c r="B442" s="67"/>
      <c r="C442" s="67"/>
      <c r="D442" s="68"/>
      <c r="E442" s="67"/>
      <c r="F442" s="54"/>
      <c r="G442" s="54"/>
      <c r="H442" s="67"/>
      <c r="I442" s="53"/>
      <c r="J442" s="54"/>
      <c r="K442" s="54"/>
      <c r="L442" s="54"/>
      <c r="M442" s="54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</row>
    <row r="443" spans="1:27" ht="12.75" customHeight="1">
      <c r="A443" s="67"/>
      <c r="B443" s="67"/>
      <c r="C443" s="67"/>
      <c r="D443" s="68"/>
      <c r="E443" s="67"/>
      <c r="F443" s="54"/>
      <c r="G443" s="54"/>
      <c r="H443" s="67"/>
      <c r="I443" s="53"/>
      <c r="J443" s="54"/>
      <c r="K443" s="54"/>
      <c r="L443" s="54"/>
      <c r="M443" s="54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</row>
    <row r="444" spans="1:27" ht="12.75" customHeight="1">
      <c r="A444" s="67"/>
      <c r="B444" s="67"/>
      <c r="C444" s="67"/>
      <c r="D444" s="68"/>
      <c r="E444" s="67"/>
      <c r="F444" s="54"/>
      <c r="G444" s="54"/>
      <c r="H444" s="67"/>
      <c r="I444" s="53"/>
      <c r="J444" s="54"/>
      <c r="K444" s="54"/>
      <c r="L444" s="54"/>
      <c r="M444" s="54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</row>
    <row r="445" spans="1:27" ht="12.75" customHeight="1">
      <c r="A445" s="67"/>
      <c r="B445" s="67"/>
      <c r="C445" s="67"/>
      <c r="D445" s="68"/>
      <c r="E445" s="67"/>
      <c r="F445" s="54"/>
      <c r="G445" s="54"/>
      <c r="H445" s="67"/>
      <c r="I445" s="53"/>
      <c r="J445" s="54"/>
      <c r="K445" s="54"/>
      <c r="L445" s="54"/>
      <c r="M445" s="54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</row>
    <row r="446" spans="1:27" ht="12.75" customHeight="1">
      <c r="A446" s="67"/>
      <c r="B446" s="67"/>
      <c r="C446" s="67"/>
      <c r="D446" s="68"/>
      <c r="E446" s="67"/>
      <c r="F446" s="54"/>
      <c r="G446" s="54"/>
      <c r="H446" s="67"/>
      <c r="I446" s="53"/>
      <c r="J446" s="54"/>
      <c r="K446" s="54"/>
      <c r="L446" s="54"/>
      <c r="M446" s="54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</row>
    <row r="447" spans="1:27" ht="12.75" customHeight="1">
      <c r="A447" s="67"/>
      <c r="B447" s="67"/>
      <c r="C447" s="67"/>
      <c r="D447" s="68"/>
      <c r="E447" s="67"/>
      <c r="F447" s="54"/>
      <c r="G447" s="54"/>
      <c r="H447" s="67"/>
      <c r="I447" s="53"/>
      <c r="J447" s="54"/>
      <c r="K447" s="54"/>
      <c r="L447" s="54"/>
      <c r="M447" s="54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</row>
    <row r="448" spans="1:27" ht="12.75" customHeight="1">
      <c r="A448" s="67"/>
      <c r="B448" s="67"/>
      <c r="C448" s="67"/>
      <c r="D448" s="68"/>
      <c r="E448" s="67"/>
      <c r="F448" s="54"/>
      <c r="G448" s="54"/>
      <c r="H448" s="67"/>
      <c r="I448" s="53"/>
      <c r="J448" s="54"/>
      <c r="K448" s="54"/>
      <c r="L448" s="54"/>
      <c r="M448" s="54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</row>
    <row r="449" spans="1:27" ht="12.75" customHeight="1">
      <c r="A449" s="67"/>
      <c r="B449" s="67"/>
      <c r="C449" s="67"/>
      <c r="D449" s="68"/>
      <c r="E449" s="67"/>
      <c r="F449" s="54"/>
      <c r="G449" s="54"/>
      <c r="H449" s="67"/>
      <c r="I449" s="53"/>
      <c r="J449" s="54"/>
      <c r="K449" s="54"/>
      <c r="L449" s="54"/>
      <c r="M449" s="54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</row>
    <row r="450" spans="1:27" ht="12.75" customHeight="1">
      <c r="A450" s="67"/>
      <c r="B450" s="67"/>
      <c r="C450" s="67"/>
      <c r="D450" s="68"/>
      <c r="E450" s="67"/>
      <c r="F450" s="54"/>
      <c r="G450" s="54"/>
      <c r="H450" s="67"/>
      <c r="I450" s="53"/>
      <c r="J450" s="54"/>
      <c r="K450" s="54"/>
      <c r="L450" s="54"/>
      <c r="M450" s="54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</row>
    <row r="451" spans="1:27" ht="12.75" customHeight="1">
      <c r="A451" s="67"/>
      <c r="B451" s="67"/>
      <c r="C451" s="67"/>
      <c r="D451" s="68"/>
      <c r="E451" s="67"/>
      <c r="F451" s="54"/>
      <c r="G451" s="54"/>
      <c r="H451" s="67"/>
      <c r="I451" s="53"/>
      <c r="J451" s="54"/>
      <c r="K451" s="54"/>
      <c r="L451" s="54"/>
      <c r="M451" s="54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</row>
    <row r="452" spans="1:27" ht="12.75" customHeight="1">
      <c r="A452" s="67"/>
      <c r="B452" s="67"/>
      <c r="C452" s="67"/>
      <c r="D452" s="68"/>
      <c r="E452" s="67"/>
      <c r="F452" s="54"/>
      <c r="G452" s="54"/>
      <c r="H452" s="67"/>
      <c r="I452" s="53"/>
      <c r="J452" s="54"/>
      <c r="K452" s="54"/>
      <c r="L452" s="54"/>
      <c r="M452" s="54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</row>
    <row r="453" spans="1:27" ht="12.75" customHeight="1">
      <c r="A453" s="67"/>
      <c r="B453" s="67"/>
      <c r="C453" s="67"/>
      <c r="D453" s="68"/>
      <c r="E453" s="67"/>
      <c r="F453" s="54"/>
      <c r="G453" s="54"/>
      <c r="H453" s="67"/>
      <c r="I453" s="53"/>
      <c r="J453" s="54"/>
      <c r="K453" s="54"/>
      <c r="L453" s="54"/>
      <c r="M453" s="54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</row>
    <row r="454" spans="1:27" ht="12.75" customHeight="1">
      <c r="A454" s="67"/>
      <c r="B454" s="67"/>
      <c r="C454" s="67"/>
      <c r="D454" s="68"/>
      <c r="E454" s="67"/>
      <c r="F454" s="54"/>
      <c r="G454" s="54"/>
      <c r="H454" s="67"/>
      <c r="I454" s="53"/>
      <c r="J454" s="54"/>
      <c r="K454" s="54"/>
      <c r="L454" s="54"/>
      <c r="M454" s="54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</row>
    <row r="455" spans="1:27" ht="12.75" customHeight="1">
      <c r="A455" s="67"/>
      <c r="B455" s="67"/>
      <c r="C455" s="67"/>
      <c r="D455" s="68"/>
      <c r="E455" s="67"/>
      <c r="F455" s="54"/>
      <c r="G455" s="54"/>
      <c r="H455" s="67"/>
      <c r="I455" s="53"/>
      <c r="J455" s="54"/>
      <c r="K455" s="54"/>
      <c r="L455" s="54"/>
      <c r="M455" s="54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</row>
    <row r="456" spans="1:27" ht="12.75" customHeight="1">
      <c r="A456" s="67"/>
      <c r="B456" s="67"/>
      <c r="C456" s="67"/>
      <c r="D456" s="68"/>
      <c r="E456" s="67"/>
      <c r="F456" s="54"/>
      <c r="G456" s="54"/>
      <c r="H456" s="67"/>
      <c r="I456" s="53"/>
      <c r="J456" s="54"/>
      <c r="K456" s="54"/>
      <c r="L456" s="54"/>
      <c r="M456" s="54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</row>
    <row r="457" spans="1:27" ht="12.75" customHeight="1">
      <c r="A457" s="67"/>
      <c r="B457" s="67"/>
      <c r="C457" s="67"/>
      <c r="D457" s="68"/>
      <c r="E457" s="67"/>
      <c r="F457" s="54"/>
      <c r="G457" s="54"/>
      <c r="H457" s="67"/>
      <c r="I457" s="53"/>
      <c r="J457" s="54"/>
      <c r="K457" s="54"/>
      <c r="L457" s="54"/>
      <c r="M457" s="54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</row>
    <row r="458" spans="1:27" ht="12.75" customHeight="1">
      <c r="A458" s="67"/>
      <c r="B458" s="67"/>
      <c r="C458" s="67"/>
      <c r="D458" s="68"/>
      <c r="E458" s="67"/>
      <c r="F458" s="54"/>
      <c r="G458" s="54"/>
      <c r="H458" s="67"/>
      <c r="I458" s="53"/>
      <c r="J458" s="54"/>
      <c r="K458" s="54"/>
      <c r="L458" s="54"/>
      <c r="M458" s="54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</row>
    <row r="459" spans="1:27" ht="12.75" customHeight="1">
      <c r="A459" s="67"/>
      <c r="B459" s="67"/>
      <c r="C459" s="67"/>
      <c r="D459" s="68"/>
      <c r="E459" s="67"/>
      <c r="F459" s="54"/>
      <c r="G459" s="54"/>
      <c r="H459" s="67"/>
      <c r="I459" s="53"/>
      <c r="J459" s="54"/>
      <c r="K459" s="54"/>
      <c r="L459" s="54"/>
      <c r="M459" s="54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</row>
    <row r="460" spans="1:27" ht="12.75" customHeight="1">
      <c r="A460" s="67"/>
      <c r="B460" s="67"/>
      <c r="C460" s="67"/>
      <c r="D460" s="68"/>
      <c r="E460" s="67"/>
      <c r="F460" s="54"/>
      <c r="G460" s="54"/>
      <c r="H460" s="67"/>
      <c r="I460" s="53"/>
      <c r="J460" s="54"/>
      <c r="K460" s="54"/>
      <c r="L460" s="54"/>
      <c r="M460" s="54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</row>
    <row r="461" spans="1:27" ht="12.75" customHeight="1">
      <c r="A461" s="67"/>
      <c r="B461" s="67"/>
      <c r="C461" s="67"/>
      <c r="D461" s="68"/>
      <c r="E461" s="67"/>
      <c r="F461" s="54"/>
      <c r="G461" s="54"/>
      <c r="H461" s="67"/>
      <c r="I461" s="53"/>
      <c r="J461" s="54"/>
      <c r="K461" s="54"/>
      <c r="L461" s="54"/>
      <c r="M461" s="54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</row>
    <row r="462" spans="1:27" ht="12.75" customHeight="1">
      <c r="A462" s="67"/>
      <c r="B462" s="67"/>
      <c r="C462" s="67"/>
      <c r="D462" s="68"/>
      <c r="E462" s="67"/>
      <c r="F462" s="54"/>
      <c r="G462" s="54"/>
      <c r="H462" s="67"/>
      <c r="I462" s="53"/>
      <c r="J462" s="54"/>
      <c r="K462" s="54"/>
      <c r="L462" s="54"/>
      <c r="M462" s="54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</row>
    <row r="463" spans="1:27" ht="12.75" customHeight="1">
      <c r="A463" s="67"/>
      <c r="B463" s="67"/>
      <c r="C463" s="67"/>
      <c r="D463" s="68"/>
      <c r="E463" s="67"/>
      <c r="F463" s="54"/>
      <c r="G463" s="54"/>
      <c r="H463" s="67"/>
      <c r="I463" s="53"/>
      <c r="J463" s="54"/>
      <c r="K463" s="54"/>
      <c r="L463" s="54"/>
      <c r="M463" s="54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</row>
    <row r="464" spans="1:27" ht="12.75" customHeight="1">
      <c r="A464" s="67"/>
      <c r="B464" s="67"/>
      <c r="C464" s="67"/>
      <c r="D464" s="68"/>
      <c r="E464" s="67"/>
      <c r="F464" s="54"/>
      <c r="G464" s="54"/>
      <c r="H464" s="67"/>
      <c r="I464" s="53"/>
      <c r="J464" s="54"/>
      <c r="K464" s="54"/>
      <c r="L464" s="54"/>
      <c r="M464" s="54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</row>
    <row r="465" spans="1:27" ht="12.75" customHeight="1">
      <c r="A465" s="67"/>
      <c r="B465" s="67"/>
      <c r="C465" s="67"/>
      <c r="D465" s="68"/>
      <c r="E465" s="67"/>
      <c r="F465" s="54"/>
      <c r="G465" s="54"/>
      <c r="H465" s="67"/>
      <c r="I465" s="53"/>
      <c r="J465" s="54"/>
      <c r="K465" s="54"/>
      <c r="L465" s="54"/>
      <c r="M465" s="54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</row>
    <row r="466" spans="1:27" ht="12.75" customHeight="1">
      <c r="A466" s="67"/>
      <c r="B466" s="67"/>
      <c r="C466" s="67"/>
      <c r="D466" s="68"/>
      <c r="E466" s="67"/>
      <c r="F466" s="54"/>
      <c r="G466" s="54"/>
      <c r="H466" s="67"/>
      <c r="I466" s="53"/>
      <c r="J466" s="54"/>
      <c r="K466" s="54"/>
      <c r="L466" s="54"/>
      <c r="M466" s="54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</row>
    <row r="467" spans="1:27" ht="12.75" customHeight="1">
      <c r="A467" s="67"/>
      <c r="B467" s="67"/>
      <c r="C467" s="67"/>
      <c r="D467" s="68"/>
      <c r="E467" s="67"/>
      <c r="F467" s="54"/>
      <c r="G467" s="54"/>
      <c r="H467" s="67"/>
      <c r="I467" s="53"/>
      <c r="J467" s="54"/>
      <c r="K467" s="54"/>
      <c r="L467" s="54"/>
      <c r="M467" s="54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</row>
    <row r="468" spans="1:27" ht="12.75" customHeight="1">
      <c r="A468" s="67"/>
      <c r="B468" s="67"/>
      <c r="C468" s="67"/>
      <c r="D468" s="68"/>
      <c r="E468" s="67"/>
      <c r="F468" s="54"/>
      <c r="G468" s="54"/>
      <c r="H468" s="67"/>
      <c r="I468" s="53"/>
      <c r="J468" s="54"/>
      <c r="K468" s="54"/>
      <c r="L468" s="54"/>
      <c r="M468" s="54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</row>
    <row r="469" spans="1:27" ht="12.75" customHeight="1">
      <c r="A469" s="67"/>
      <c r="B469" s="67"/>
      <c r="C469" s="67"/>
      <c r="D469" s="68"/>
      <c r="E469" s="67"/>
      <c r="F469" s="54"/>
      <c r="G469" s="54"/>
      <c r="H469" s="67"/>
      <c r="I469" s="53"/>
      <c r="J469" s="54"/>
      <c r="K469" s="54"/>
      <c r="L469" s="54"/>
      <c r="M469" s="54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</row>
    <row r="470" spans="1:27" ht="12.75" customHeight="1">
      <c r="A470" s="67"/>
      <c r="B470" s="67"/>
      <c r="C470" s="67"/>
      <c r="D470" s="68"/>
      <c r="E470" s="67"/>
      <c r="F470" s="54"/>
      <c r="G470" s="54"/>
      <c r="H470" s="67"/>
      <c r="I470" s="53"/>
      <c r="J470" s="54"/>
      <c r="K470" s="54"/>
      <c r="L470" s="54"/>
      <c r="M470" s="54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</row>
    <row r="471" spans="1:27" ht="12.75" customHeight="1">
      <c r="A471" s="67"/>
      <c r="B471" s="67"/>
      <c r="C471" s="67"/>
      <c r="D471" s="68"/>
      <c r="E471" s="67"/>
      <c r="F471" s="54"/>
      <c r="G471" s="54"/>
      <c r="H471" s="67"/>
      <c r="I471" s="53"/>
      <c r="J471" s="54"/>
      <c r="K471" s="54"/>
      <c r="L471" s="54"/>
      <c r="M471" s="54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</row>
    <row r="472" spans="1:27" ht="12.75" customHeight="1">
      <c r="A472" s="67"/>
      <c r="B472" s="67"/>
      <c r="C472" s="67"/>
      <c r="D472" s="68"/>
      <c r="E472" s="67"/>
      <c r="F472" s="54"/>
      <c r="G472" s="54"/>
      <c r="H472" s="67"/>
      <c r="I472" s="53"/>
      <c r="J472" s="54"/>
      <c r="K472" s="54"/>
      <c r="L472" s="54"/>
      <c r="M472" s="54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</row>
    <row r="473" spans="1:27" ht="12.75" customHeight="1">
      <c r="A473" s="67"/>
      <c r="B473" s="67"/>
      <c r="C473" s="67"/>
      <c r="D473" s="68"/>
      <c r="E473" s="67"/>
      <c r="F473" s="54"/>
      <c r="G473" s="54"/>
      <c r="H473" s="67"/>
      <c r="I473" s="53"/>
      <c r="J473" s="54"/>
      <c r="K473" s="54"/>
      <c r="L473" s="54"/>
      <c r="M473" s="54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</row>
    <row r="474" spans="1:27" ht="12.75" customHeight="1">
      <c r="A474" s="67"/>
      <c r="B474" s="67"/>
      <c r="C474" s="67"/>
      <c r="D474" s="68"/>
      <c r="E474" s="67"/>
      <c r="F474" s="54"/>
      <c r="G474" s="54"/>
      <c r="H474" s="67"/>
      <c r="I474" s="53"/>
      <c r="J474" s="54"/>
      <c r="K474" s="54"/>
      <c r="L474" s="54"/>
      <c r="M474" s="54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</row>
    <row r="475" spans="1:27" ht="12.75" customHeight="1">
      <c r="A475" s="67"/>
      <c r="B475" s="67"/>
      <c r="C475" s="67"/>
      <c r="D475" s="68"/>
      <c r="E475" s="67"/>
      <c r="F475" s="54"/>
      <c r="G475" s="54"/>
      <c r="H475" s="67"/>
      <c r="I475" s="53"/>
      <c r="J475" s="54"/>
      <c r="K475" s="54"/>
      <c r="L475" s="54"/>
      <c r="M475" s="54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</row>
    <row r="476" spans="1:27" ht="12.75" customHeight="1">
      <c r="A476" s="67"/>
      <c r="B476" s="67"/>
      <c r="C476" s="67"/>
      <c r="D476" s="68"/>
      <c r="E476" s="67"/>
      <c r="F476" s="54"/>
      <c r="G476" s="54"/>
      <c r="H476" s="67"/>
      <c r="I476" s="53"/>
      <c r="J476" s="54"/>
      <c r="K476" s="54"/>
      <c r="L476" s="54"/>
      <c r="M476" s="54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</row>
    <row r="477" spans="1:27" ht="12.75" customHeight="1">
      <c r="A477" s="67"/>
      <c r="B477" s="67"/>
      <c r="C477" s="67"/>
      <c r="D477" s="68"/>
      <c r="E477" s="67"/>
      <c r="F477" s="54"/>
      <c r="G477" s="54"/>
      <c r="H477" s="67"/>
      <c r="I477" s="53"/>
      <c r="J477" s="54"/>
      <c r="K477" s="54"/>
      <c r="L477" s="54"/>
      <c r="M477" s="54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</row>
    <row r="478" spans="1:27" ht="12.75" customHeight="1">
      <c r="A478" s="67"/>
      <c r="B478" s="67"/>
      <c r="C478" s="67"/>
      <c r="D478" s="68"/>
      <c r="E478" s="67"/>
      <c r="F478" s="54"/>
      <c r="G478" s="54"/>
      <c r="H478" s="67"/>
      <c r="I478" s="53"/>
      <c r="J478" s="54"/>
      <c r="K478" s="54"/>
      <c r="L478" s="54"/>
      <c r="M478" s="54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</row>
    <row r="479" spans="1:27" ht="12.75" customHeight="1">
      <c r="A479" s="67"/>
      <c r="B479" s="67"/>
      <c r="C479" s="67"/>
      <c r="D479" s="68"/>
      <c r="E479" s="67"/>
      <c r="F479" s="54"/>
      <c r="G479" s="54"/>
      <c r="H479" s="67"/>
      <c r="I479" s="53"/>
      <c r="J479" s="54"/>
      <c r="K479" s="54"/>
      <c r="L479" s="54"/>
      <c r="M479" s="54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</row>
    <row r="480" spans="1:27" ht="12.75" customHeight="1">
      <c r="A480" s="67"/>
      <c r="B480" s="67"/>
      <c r="C480" s="67"/>
      <c r="D480" s="68"/>
      <c r="E480" s="67"/>
      <c r="F480" s="54"/>
      <c r="G480" s="54"/>
      <c r="H480" s="67"/>
      <c r="I480" s="53"/>
      <c r="J480" s="54"/>
      <c r="K480" s="54"/>
      <c r="L480" s="54"/>
      <c r="M480" s="54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</row>
    <row r="481" spans="1:27" ht="12.75" customHeight="1">
      <c r="A481" s="67"/>
      <c r="B481" s="67"/>
      <c r="C481" s="67"/>
      <c r="D481" s="68"/>
      <c r="E481" s="67"/>
      <c r="F481" s="54"/>
      <c r="G481" s="54"/>
      <c r="H481" s="67"/>
      <c r="I481" s="53"/>
      <c r="J481" s="54"/>
      <c r="K481" s="54"/>
      <c r="L481" s="54"/>
      <c r="M481" s="54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</row>
    <row r="482" spans="1:27" ht="12.75" customHeight="1">
      <c r="A482" s="67"/>
      <c r="B482" s="67"/>
      <c r="C482" s="67"/>
      <c r="D482" s="68"/>
      <c r="E482" s="67"/>
      <c r="F482" s="54"/>
      <c r="G482" s="54"/>
      <c r="H482" s="67"/>
      <c r="I482" s="53"/>
      <c r="J482" s="54"/>
      <c r="K482" s="54"/>
      <c r="L482" s="54"/>
      <c r="M482" s="54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</row>
    <row r="483" spans="1:27" ht="12.75" customHeight="1">
      <c r="A483" s="67"/>
      <c r="B483" s="67"/>
      <c r="C483" s="67"/>
      <c r="D483" s="68"/>
      <c r="E483" s="67"/>
      <c r="F483" s="54"/>
      <c r="G483" s="54"/>
      <c r="H483" s="67"/>
      <c r="I483" s="53"/>
      <c r="J483" s="54"/>
      <c r="K483" s="54"/>
      <c r="L483" s="54"/>
      <c r="M483" s="54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</row>
    <row r="484" spans="1:27" ht="12.75" customHeight="1">
      <c r="A484" s="67"/>
      <c r="B484" s="67"/>
      <c r="C484" s="67"/>
      <c r="D484" s="68"/>
      <c r="E484" s="67"/>
      <c r="F484" s="54"/>
      <c r="G484" s="54"/>
      <c r="H484" s="67"/>
      <c r="I484" s="53"/>
      <c r="J484" s="54"/>
      <c r="K484" s="54"/>
      <c r="L484" s="54"/>
      <c r="M484" s="54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</row>
    <row r="485" spans="1:27" ht="12.75" customHeight="1">
      <c r="A485" s="67"/>
      <c r="B485" s="67"/>
      <c r="C485" s="67"/>
      <c r="D485" s="68"/>
      <c r="E485" s="67"/>
      <c r="F485" s="54"/>
      <c r="G485" s="54"/>
      <c r="H485" s="67"/>
      <c r="I485" s="53"/>
      <c r="J485" s="54"/>
      <c r="K485" s="54"/>
      <c r="L485" s="54"/>
      <c r="M485" s="54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</row>
    <row r="486" spans="1:27" ht="12.75" customHeight="1">
      <c r="A486" s="67"/>
      <c r="B486" s="67"/>
      <c r="C486" s="67"/>
      <c r="D486" s="68"/>
      <c r="E486" s="67"/>
      <c r="F486" s="54"/>
      <c r="G486" s="54"/>
      <c r="H486" s="67"/>
      <c r="I486" s="53"/>
      <c r="J486" s="54"/>
      <c r="K486" s="54"/>
      <c r="L486" s="54"/>
      <c r="M486" s="54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</row>
    <row r="487" spans="1:27" ht="12.75" customHeight="1">
      <c r="A487" s="67"/>
      <c r="B487" s="67"/>
      <c r="C487" s="67"/>
      <c r="D487" s="68"/>
      <c r="E487" s="67"/>
      <c r="F487" s="54"/>
      <c r="G487" s="54"/>
      <c r="H487" s="67"/>
      <c r="I487" s="53"/>
      <c r="J487" s="54"/>
      <c r="K487" s="54"/>
      <c r="L487" s="54"/>
      <c r="M487" s="54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</row>
    <row r="488" spans="1:27" ht="12.75" customHeight="1">
      <c r="A488" s="67"/>
      <c r="B488" s="67"/>
      <c r="C488" s="67"/>
      <c r="D488" s="68"/>
      <c r="E488" s="67"/>
      <c r="F488" s="54"/>
      <c r="G488" s="54"/>
      <c r="H488" s="67"/>
      <c r="I488" s="53"/>
      <c r="J488" s="54"/>
      <c r="K488" s="54"/>
      <c r="L488" s="54"/>
      <c r="M488" s="54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</row>
    <row r="489" spans="1:27" ht="12.75" customHeight="1">
      <c r="A489" s="67"/>
      <c r="B489" s="67"/>
      <c r="C489" s="67"/>
      <c r="D489" s="68"/>
      <c r="E489" s="67"/>
      <c r="F489" s="54"/>
      <c r="G489" s="54"/>
      <c r="H489" s="67"/>
      <c r="I489" s="53"/>
      <c r="J489" s="54"/>
      <c r="K489" s="54"/>
      <c r="L489" s="54"/>
      <c r="M489" s="54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</row>
    <row r="490" spans="1:27" ht="12.75" customHeight="1">
      <c r="A490" s="67"/>
      <c r="B490" s="67"/>
      <c r="C490" s="67"/>
      <c r="D490" s="68"/>
      <c r="E490" s="67"/>
      <c r="F490" s="54"/>
      <c r="G490" s="54"/>
      <c r="H490" s="67"/>
      <c r="I490" s="53"/>
      <c r="J490" s="54"/>
      <c r="K490" s="54"/>
      <c r="L490" s="54"/>
      <c r="M490" s="54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</row>
    <row r="491" spans="1:27" ht="12.75" customHeight="1">
      <c r="A491" s="67"/>
      <c r="B491" s="67"/>
      <c r="C491" s="67"/>
      <c r="D491" s="68"/>
      <c r="E491" s="67"/>
      <c r="F491" s="54"/>
      <c r="G491" s="54"/>
      <c r="H491" s="67"/>
      <c r="I491" s="53"/>
      <c r="J491" s="54"/>
      <c r="K491" s="54"/>
      <c r="L491" s="54"/>
      <c r="M491" s="54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</row>
    <row r="492" spans="1:27" ht="12.75" customHeight="1">
      <c r="A492" s="67"/>
      <c r="B492" s="67"/>
      <c r="C492" s="67"/>
      <c r="D492" s="68"/>
      <c r="E492" s="67"/>
      <c r="F492" s="54"/>
      <c r="G492" s="54"/>
      <c r="H492" s="67"/>
      <c r="I492" s="53"/>
      <c r="J492" s="54"/>
      <c r="K492" s="54"/>
      <c r="L492" s="54"/>
      <c r="M492" s="54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</row>
    <row r="493" spans="1:27" ht="12.75" customHeight="1">
      <c r="A493" s="67"/>
      <c r="B493" s="67"/>
      <c r="C493" s="67"/>
      <c r="D493" s="68"/>
      <c r="E493" s="67"/>
      <c r="F493" s="54"/>
      <c r="G493" s="54"/>
      <c r="H493" s="67"/>
      <c r="I493" s="53"/>
      <c r="J493" s="54"/>
      <c r="K493" s="54"/>
      <c r="L493" s="54"/>
      <c r="M493" s="54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</row>
    <row r="494" spans="1:27" ht="12.75" customHeight="1">
      <c r="A494" s="67"/>
      <c r="B494" s="67"/>
      <c r="C494" s="67"/>
      <c r="D494" s="68"/>
      <c r="E494" s="67"/>
      <c r="F494" s="54"/>
      <c r="G494" s="54"/>
      <c r="H494" s="67"/>
      <c r="I494" s="53"/>
      <c r="J494" s="54"/>
      <c r="K494" s="54"/>
      <c r="L494" s="54"/>
      <c r="M494" s="54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</row>
    <row r="495" spans="1:27" ht="12.75" customHeight="1">
      <c r="A495" s="67"/>
      <c r="B495" s="67"/>
      <c r="C495" s="67"/>
      <c r="D495" s="68"/>
      <c r="E495" s="67"/>
      <c r="F495" s="54"/>
      <c r="G495" s="54"/>
      <c r="H495" s="67"/>
      <c r="I495" s="53"/>
      <c r="J495" s="54"/>
      <c r="K495" s="54"/>
      <c r="L495" s="54"/>
      <c r="M495" s="54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</row>
    <row r="496" spans="1:27" ht="12.75" customHeight="1">
      <c r="A496" s="67"/>
      <c r="B496" s="67"/>
      <c r="C496" s="67"/>
      <c r="D496" s="68"/>
      <c r="E496" s="67"/>
      <c r="F496" s="54"/>
      <c r="G496" s="54"/>
      <c r="H496" s="67"/>
      <c r="I496" s="53"/>
      <c r="J496" s="54"/>
      <c r="K496" s="54"/>
      <c r="L496" s="54"/>
      <c r="M496" s="54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</row>
    <row r="497" spans="1:27" ht="12.75" customHeight="1">
      <c r="A497" s="67"/>
      <c r="B497" s="67"/>
      <c r="C497" s="67"/>
      <c r="D497" s="68"/>
      <c r="E497" s="67"/>
      <c r="F497" s="54"/>
      <c r="G497" s="54"/>
      <c r="H497" s="67"/>
      <c r="I497" s="53"/>
      <c r="J497" s="54"/>
      <c r="K497" s="54"/>
      <c r="L497" s="54"/>
      <c r="M497" s="54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</row>
    <row r="498" spans="1:27" ht="12.75" customHeight="1">
      <c r="A498" s="67"/>
      <c r="B498" s="67"/>
      <c r="C498" s="67"/>
      <c r="D498" s="68"/>
      <c r="E498" s="67"/>
      <c r="F498" s="54"/>
      <c r="G498" s="54"/>
      <c r="H498" s="67"/>
      <c r="I498" s="53"/>
      <c r="J498" s="54"/>
      <c r="K498" s="54"/>
      <c r="L498" s="54"/>
      <c r="M498" s="54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</row>
    <row r="499" spans="1:27" ht="12.75" customHeight="1">
      <c r="A499" s="67"/>
      <c r="B499" s="67"/>
      <c r="C499" s="67"/>
      <c r="D499" s="68"/>
      <c r="E499" s="67"/>
      <c r="F499" s="54"/>
      <c r="G499" s="54"/>
      <c r="H499" s="67"/>
      <c r="I499" s="53"/>
      <c r="J499" s="54"/>
      <c r="K499" s="54"/>
      <c r="L499" s="54"/>
      <c r="M499" s="54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</row>
    <row r="500" spans="1:27" ht="12.75" customHeight="1">
      <c r="A500" s="67"/>
      <c r="B500" s="67"/>
      <c r="C500" s="67"/>
      <c r="D500" s="68"/>
      <c r="E500" s="67"/>
      <c r="F500" s="54"/>
      <c r="G500" s="54"/>
      <c r="H500" s="67"/>
      <c r="I500" s="53"/>
      <c r="J500" s="54"/>
      <c r="K500" s="54"/>
      <c r="L500" s="54"/>
      <c r="M500" s="54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</row>
    <row r="501" spans="1:27" ht="12.75" customHeight="1">
      <c r="A501" s="67"/>
      <c r="B501" s="67"/>
      <c r="C501" s="67"/>
      <c r="D501" s="68"/>
      <c r="E501" s="67"/>
      <c r="F501" s="54"/>
      <c r="G501" s="54"/>
      <c r="H501" s="67"/>
      <c r="I501" s="53"/>
      <c r="J501" s="54"/>
      <c r="K501" s="54"/>
      <c r="L501" s="54"/>
      <c r="M501" s="54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</row>
    <row r="502" spans="1:27" ht="12.75" customHeight="1">
      <c r="A502" s="67"/>
      <c r="B502" s="67"/>
      <c r="C502" s="67"/>
      <c r="D502" s="68"/>
      <c r="E502" s="67"/>
      <c r="F502" s="54"/>
      <c r="G502" s="54"/>
      <c r="H502" s="67"/>
      <c r="I502" s="53"/>
      <c r="J502" s="54"/>
      <c r="K502" s="54"/>
      <c r="L502" s="54"/>
      <c r="M502" s="54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</row>
    <row r="503" spans="1:27" ht="12.75" customHeight="1">
      <c r="A503" s="67"/>
      <c r="B503" s="67"/>
      <c r="C503" s="67"/>
      <c r="D503" s="68"/>
      <c r="E503" s="67"/>
      <c r="F503" s="54"/>
      <c r="G503" s="54"/>
      <c r="H503" s="67"/>
      <c r="I503" s="53"/>
      <c r="J503" s="54"/>
      <c r="K503" s="54"/>
      <c r="L503" s="54"/>
      <c r="M503" s="54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</row>
    <row r="504" spans="1:27" ht="12.75" customHeight="1">
      <c r="A504" s="67"/>
      <c r="B504" s="67"/>
      <c r="C504" s="67"/>
      <c r="D504" s="68"/>
      <c r="E504" s="67"/>
      <c r="F504" s="54"/>
      <c r="G504" s="54"/>
      <c r="H504" s="67"/>
      <c r="I504" s="53"/>
      <c r="J504" s="54"/>
      <c r="K504" s="54"/>
      <c r="L504" s="54"/>
      <c r="M504" s="54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</row>
    <row r="505" spans="1:27" ht="12.75" customHeight="1">
      <c r="A505" s="67"/>
      <c r="B505" s="67"/>
      <c r="C505" s="67"/>
      <c r="D505" s="68"/>
      <c r="E505" s="67"/>
      <c r="F505" s="54"/>
      <c r="G505" s="54"/>
      <c r="H505" s="67"/>
      <c r="I505" s="53"/>
      <c r="J505" s="54"/>
      <c r="K505" s="54"/>
      <c r="L505" s="54"/>
      <c r="M505" s="54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</row>
    <row r="506" spans="1:27" ht="12.75" customHeight="1">
      <c r="A506" s="67"/>
      <c r="B506" s="67"/>
      <c r="C506" s="67"/>
      <c r="D506" s="68"/>
      <c r="E506" s="67"/>
      <c r="F506" s="54"/>
      <c r="G506" s="54"/>
      <c r="H506" s="67"/>
      <c r="I506" s="53"/>
      <c r="J506" s="54"/>
      <c r="K506" s="54"/>
      <c r="L506" s="54"/>
      <c r="M506" s="54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</row>
    <row r="507" spans="1:27" ht="12.75" customHeight="1">
      <c r="A507" s="67"/>
      <c r="B507" s="67"/>
      <c r="C507" s="67"/>
      <c r="D507" s="68"/>
      <c r="E507" s="67"/>
      <c r="F507" s="54"/>
      <c r="G507" s="54"/>
      <c r="H507" s="67"/>
      <c r="I507" s="53"/>
      <c r="J507" s="54"/>
      <c r="K507" s="54"/>
      <c r="L507" s="54"/>
      <c r="M507" s="54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</row>
    <row r="508" spans="1:27" ht="12.75" customHeight="1">
      <c r="A508" s="67"/>
      <c r="B508" s="67"/>
      <c r="C508" s="67"/>
      <c r="D508" s="68"/>
      <c r="E508" s="67"/>
      <c r="F508" s="54"/>
      <c r="G508" s="54"/>
      <c r="H508" s="67"/>
      <c r="I508" s="53"/>
      <c r="J508" s="54"/>
      <c r="K508" s="54"/>
      <c r="L508" s="54"/>
      <c r="M508" s="54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</row>
    <row r="509" spans="1:27" ht="12.75" customHeight="1">
      <c r="A509" s="67"/>
      <c r="B509" s="67"/>
      <c r="C509" s="67"/>
      <c r="D509" s="68"/>
      <c r="E509" s="67"/>
      <c r="F509" s="54"/>
      <c r="G509" s="54"/>
      <c r="H509" s="67"/>
      <c r="I509" s="53"/>
      <c r="J509" s="54"/>
      <c r="K509" s="54"/>
      <c r="L509" s="54"/>
      <c r="M509" s="54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</row>
    <row r="510" spans="1:27" ht="12.75" customHeight="1">
      <c r="A510" s="67"/>
      <c r="B510" s="67"/>
      <c r="C510" s="67"/>
      <c r="D510" s="68"/>
      <c r="E510" s="67"/>
      <c r="F510" s="54"/>
      <c r="G510" s="54"/>
      <c r="H510" s="67"/>
      <c r="I510" s="53"/>
      <c r="J510" s="54"/>
      <c r="K510" s="54"/>
      <c r="L510" s="54"/>
      <c r="M510" s="54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</row>
    <row r="511" spans="1:27" ht="12.75" customHeight="1">
      <c r="A511" s="67"/>
      <c r="B511" s="67"/>
      <c r="C511" s="67"/>
      <c r="D511" s="68"/>
      <c r="E511" s="67"/>
      <c r="F511" s="54"/>
      <c r="G511" s="54"/>
      <c r="H511" s="67"/>
      <c r="I511" s="53"/>
      <c r="J511" s="54"/>
      <c r="K511" s="54"/>
      <c r="L511" s="54"/>
      <c r="M511" s="54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</row>
    <row r="512" spans="1:27" ht="12.75" customHeight="1">
      <c r="A512" s="67"/>
      <c r="B512" s="67"/>
      <c r="C512" s="67"/>
      <c r="D512" s="68"/>
      <c r="E512" s="67"/>
      <c r="F512" s="54"/>
      <c r="G512" s="54"/>
      <c r="H512" s="67"/>
      <c r="I512" s="53"/>
      <c r="J512" s="54"/>
      <c r="K512" s="54"/>
      <c r="L512" s="54"/>
      <c r="M512" s="54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</row>
    <row r="513" spans="1:27" ht="12.75" customHeight="1">
      <c r="A513" s="67"/>
      <c r="B513" s="67"/>
      <c r="C513" s="67"/>
      <c r="D513" s="68"/>
      <c r="E513" s="67"/>
      <c r="F513" s="54"/>
      <c r="G513" s="54"/>
      <c r="H513" s="67"/>
      <c r="I513" s="53"/>
      <c r="J513" s="54"/>
      <c r="K513" s="54"/>
      <c r="L513" s="54"/>
      <c r="M513" s="54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</row>
    <row r="514" spans="1:27" ht="12.75" customHeight="1">
      <c r="A514" s="67"/>
      <c r="B514" s="67"/>
      <c r="C514" s="67"/>
      <c r="D514" s="68"/>
      <c r="E514" s="67"/>
      <c r="F514" s="54"/>
      <c r="G514" s="54"/>
      <c r="H514" s="67"/>
      <c r="I514" s="53"/>
      <c r="J514" s="54"/>
      <c r="K514" s="54"/>
      <c r="L514" s="54"/>
      <c r="M514" s="54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</row>
    <row r="515" spans="1:27" ht="12.75" customHeight="1">
      <c r="A515" s="67"/>
      <c r="B515" s="67"/>
      <c r="C515" s="67"/>
      <c r="D515" s="68"/>
      <c r="E515" s="67"/>
      <c r="F515" s="54"/>
      <c r="G515" s="54"/>
      <c r="H515" s="67"/>
      <c r="I515" s="53"/>
      <c r="J515" s="54"/>
      <c r="K515" s="54"/>
      <c r="L515" s="54"/>
      <c r="M515" s="54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</row>
    <row r="516" spans="1:27" ht="12.75" customHeight="1">
      <c r="A516" s="67"/>
      <c r="B516" s="67"/>
      <c r="C516" s="67"/>
      <c r="D516" s="68"/>
      <c r="E516" s="67"/>
      <c r="F516" s="54"/>
      <c r="G516" s="54"/>
      <c r="H516" s="67"/>
      <c r="I516" s="53"/>
      <c r="J516" s="54"/>
      <c r="K516" s="54"/>
      <c r="L516" s="54"/>
      <c r="M516" s="54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</row>
    <row r="517" spans="1:27" ht="12.75" customHeight="1">
      <c r="A517" s="67"/>
      <c r="B517" s="67"/>
      <c r="C517" s="67"/>
      <c r="D517" s="68"/>
      <c r="E517" s="67"/>
      <c r="F517" s="54"/>
      <c r="G517" s="54"/>
      <c r="H517" s="67"/>
      <c r="I517" s="53"/>
      <c r="J517" s="54"/>
      <c r="K517" s="54"/>
      <c r="L517" s="54"/>
      <c r="M517" s="54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</row>
    <row r="518" spans="1:27" ht="12.75" customHeight="1">
      <c r="A518" s="67"/>
      <c r="B518" s="67"/>
      <c r="C518" s="67"/>
      <c r="D518" s="68"/>
      <c r="E518" s="67"/>
      <c r="F518" s="54"/>
      <c r="G518" s="54"/>
      <c r="H518" s="67"/>
      <c r="I518" s="53"/>
      <c r="J518" s="54"/>
      <c r="K518" s="54"/>
      <c r="L518" s="54"/>
      <c r="M518" s="54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</row>
    <row r="519" spans="1:27" ht="12.75" customHeight="1">
      <c r="A519" s="67"/>
      <c r="B519" s="67"/>
      <c r="C519" s="67"/>
      <c r="D519" s="68"/>
      <c r="E519" s="67"/>
      <c r="F519" s="54"/>
      <c r="G519" s="54"/>
      <c r="H519" s="67"/>
      <c r="I519" s="53"/>
      <c r="J519" s="54"/>
      <c r="K519" s="54"/>
      <c r="L519" s="54"/>
      <c r="M519" s="54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</row>
    <row r="520" spans="1:27" ht="12.75" customHeight="1">
      <c r="A520" s="67"/>
      <c r="B520" s="67"/>
      <c r="C520" s="67"/>
      <c r="D520" s="68"/>
      <c r="E520" s="67"/>
      <c r="F520" s="54"/>
      <c r="G520" s="54"/>
      <c r="H520" s="67"/>
      <c r="I520" s="53"/>
      <c r="J520" s="54"/>
      <c r="K520" s="54"/>
      <c r="L520" s="54"/>
      <c r="M520" s="54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</row>
    <row r="521" spans="1:27" ht="12.75" customHeight="1">
      <c r="A521" s="67"/>
      <c r="B521" s="67"/>
      <c r="C521" s="67"/>
      <c r="D521" s="68"/>
      <c r="E521" s="67"/>
      <c r="F521" s="54"/>
      <c r="G521" s="54"/>
      <c r="H521" s="67"/>
      <c r="I521" s="53"/>
      <c r="J521" s="54"/>
      <c r="K521" s="54"/>
      <c r="L521" s="54"/>
      <c r="M521" s="54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</row>
    <row r="522" spans="1:27" ht="12.75" customHeight="1">
      <c r="A522" s="67"/>
      <c r="B522" s="67"/>
      <c r="C522" s="67"/>
      <c r="D522" s="68"/>
      <c r="E522" s="67"/>
      <c r="F522" s="54"/>
      <c r="G522" s="54"/>
      <c r="H522" s="67"/>
      <c r="I522" s="53"/>
      <c r="J522" s="54"/>
      <c r="K522" s="54"/>
      <c r="L522" s="54"/>
      <c r="M522" s="54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</row>
    <row r="523" spans="1:27" ht="12.75" customHeight="1">
      <c r="A523" s="67"/>
      <c r="B523" s="67"/>
      <c r="C523" s="67"/>
      <c r="D523" s="68"/>
      <c r="E523" s="67"/>
      <c r="F523" s="54"/>
      <c r="G523" s="54"/>
      <c r="H523" s="67"/>
      <c r="I523" s="53"/>
      <c r="J523" s="54"/>
      <c r="K523" s="54"/>
      <c r="L523" s="54"/>
      <c r="M523" s="54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</row>
    <row r="524" spans="1:27" ht="12.75" customHeight="1">
      <c r="A524" s="67"/>
      <c r="B524" s="67"/>
      <c r="C524" s="67"/>
      <c r="D524" s="68"/>
      <c r="E524" s="67"/>
      <c r="F524" s="54"/>
      <c r="G524" s="54"/>
      <c r="H524" s="67"/>
      <c r="I524" s="53"/>
      <c r="J524" s="54"/>
      <c r="K524" s="54"/>
      <c r="L524" s="54"/>
      <c r="M524" s="54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</row>
    <row r="525" spans="1:27" ht="12.75" customHeight="1">
      <c r="A525" s="67"/>
      <c r="B525" s="67"/>
      <c r="C525" s="67"/>
      <c r="D525" s="68"/>
      <c r="E525" s="67"/>
      <c r="F525" s="54"/>
      <c r="G525" s="54"/>
      <c r="H525" s="67"/>
      <c r="I525" s="53"/>
      <c r="J525" s="54"/>
      <c r="K525" s="54"/>
      <c r="L525" s="54"/>
      <c r="M525" s="54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</row>
    <row r="526" spans="1:27" ht="12.75" customHeight="1">
      <c r="A526" s="67"/>
      <c r="B526" s="67"/>
      <c r="C526" s="67"/>
      <c r="D526" s="68"/>
      <c r="E526" s="67"/>
      <c r="F526" s="54"/>
      <c r="G526" s="54"/>
      <c r="H526" s="67"/>
      <c r="I526" s="53"/>
      <c r="J526" s="54"/>
      <c r="K526" s="54"/>
      <c r="L526" s="54"/>
      <c r="M526" s="54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</row>
    <row r="527" spans="1:27" ht="12.75" customHeight="1">
      <c r="A527" s="67"/>
      <c r="B527" s="67"/>
      <c r="C527" s="67"/>
      <c r="D527" s="68"/>
      <c r="E527" s="67"/>
      <c r="F527" s="54"/>
      <c r="G527" s="54"/>
      <c r="H527" s="67"/>
      <c r="I527" s="53"/>
      <c r="J527" s="54"/>
      <c r="K527" s="54"/>
      <c r="L527" s="54"/>
      <c r="M527" s="54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</row>
    <row r="528" spans="1:27" ht="12.75" customHeight="1">
      <c r="A528" s="67"/>
      <c r="B528" s="67"/>
      <c r="C528" s="67"/>
      <c r="D528" s="68"/>
      <c r="E528" s="67"/>
      <c r="F528" s="54"/>
      <c r="G528" s="54"/>
      <c r="H528" s="67"/>
      <c r="I528" s="53"/>
      <c r="J528" s="54"/>
      <c r="K528" s="54"/>
      <c r="L528" s="54"/>
      <c r="M528" s="54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</row>
    <row r="529" spans="1:27" ht="12.75" customHeight="1">
      <c r="A529" s="67"/>
      <c r="B529" s="67"/>
      <c r="C529" s="67"/>
      <c r="D529" s="68"/>
      <c r="E529" s="67"/>
      <c r="F529" s="54"/>
      <c r="G529" s="54"/>
      <c r="H529" s="67"/>
      <c r="I529" s="53"/>
      <c r="J529" s="54"/>
      <c r="K529" s="54"/>
      <c r="L529" s="54"/>
      <c r="M529" s="54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</row>
    <row r="530" spans="1:27" ht="12.75" customHeight="1">
      <c r="A530" s="67"/>
      <c r="B530" s="67"/>
      <c r="C530" s="67"/>
      <c r="D530" s="68"/>
      <c r="E530" s="67"/>
      <c r="F530" s="54"/>
      <c r="G530" s="54"/>
      <c r="H530" s="67"/>
      <c r="I530" s="53"/>
      <c r="J530" s="54"/>
      <c r="K530" s="54"/>
      <c r="L530" s="54"/>
      <c r="M530" s="54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</row>
    <row r="531" spans="1:27" ht="12.75" customHeight="1">
      <c r="A531" s="67"/>
      <c r="B531" s="67"/>
      <c r="C531" s="67"/>
      <c r="D531" s="68"/>
      <c r="E531" s="67"/>
      <c r="F531" s="54"/>
      <c r="G531" s="54"/>
      <c r="H531" s="67"/>
      <c r="I531" s="53"/>
      <c r="J531" s="54"/>
      <c r="K531" s="54"/>
      <c r="L531" s="54"/>
      <c r="M531" s="54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</row>
    <row r="532" spans="1:27" ht="12.75" customHeight="1">
      <c r="A532" s="67"/>
      <c r="B532" s="67"/>
      <c r="C532" s="67"/>
      <c r="D532" s="68"/>
      <c r="E532" s="67"/>
      <c r="F532" s="54"/>
      <c r="G532" s="54"/>
      <c r="H532" s="67"/>
      <c r="I532" s="53"/>
      <c r="J532" s="54"/>
      <c r="K532" s="54"/>
      <c r="L532" s="54"/>
      <c r="M532" s="54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</row>
    <row r="533" spans="1:27" ht="12.75" customHeight="1">
      <c r="A533" s="67"/>
      <c r="B533" s="67"/>
      <c r="C533" s="67"/>
      <c r="D533" s="68"/>
      <c r="E533" s="67"/>
      <c r="F533" s="54"/>
      <c r="G533" s="54"/>
      <c r="H533" s="67"/>
      <c r="I533" s="53"/>
      <c r="J533" s="54"/>
      <c r="K533" s="54"/>
      <c r="L533" s="54"/>
      <c r="M533" s="54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</row>
    <row r="534" spans="1:27" ht="12.75" customHeight="1">
      <c r="A534" s="67"/>
      <c r="B534" s="67"/>
      <c r="C534" s="67"/>
      <c r="D534" s="68"/>
      <c r="E534" s="67"/>
      <c r="F534" s="54"/>
      <c r="G534" s="54"/>
      <c r="H534" s="67"/>
      <c r="I534" s="53"/>
      <c r="J534" s="54"/>
      <c r="K534" s="54"/>
      <c r="L534" s="54"/>
      <c r="M534" s="54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</row>
    <row r="535" spans="1:27" ht="12.75" customHeight="1">
      <c r="A535" s="67"/>
      <c r="B535" s="67"/>
      <c r="C535" s="67"/>
      <c r="D535" s="68"/>
      <c r="E535" s="67"/>
      <c r="F535" s="54"/>
      <c r="G535" s="54"/>
      <c r="H535" s="67"/>
      <c r="I535" s="53"/>
      <c r="J535" s="54"/>
      <c r="K535" s="54"/>
      <c r="L535" s="54"/>
      <c r="M535" s="54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</row>
    <row r="536" spans="1:27" ht="12.75" customHeight="1">
      <c r="A536" s="67"/>
      <c r="B536" s="67"/>
      <c r="C536" s="67"/>
      <c r="D536" s="68"/>
      <c r="E536" s="67"/>
      <c r="F536" s="54"/>
      <c r="G536" s="54"/>
      <c r="H536" s="67"/>
      <c r="I536" s="53"/>
      <c r="J536" s="54"/>
      <c r="K536" s="54"/>
      <c r="L536" s="54"/>
      <c r="M536" s="54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</row>
    <row r="537" spans="1:27" ht="12.75" customHeight="1">
      <c r="A537" s="67"/>
      <c r="B537" s="67"/>
      <c r="C537" s="67"/>
      <c r="D537" s="68"/>
      <c r="E537" s="67"/>
      <c r="F537" s="54"/>
      <c r="G537" s="54"/>
      <c r="H537" s="67"/>
      <c r="I537" s="53"/>
      <c r="J537" s="54"/>
      <c r="K537" s="54"/>
      <c r="L537" s="54"/>
      <c r="M537" s="54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</row>
    <row r="538" spans="1:27" ht="12.75" customHeight="1">
      <c r="A538" s="67"/>
      <c r="B538" s="67"/>
      <c r="C538" s="67"/>
      <c r="D538" s="68"/>
      <c r="E538" s="67"/>
      <c r="F538" s="54"/>
      <c r="G538" s="54"/>
      <c r="H538" s="67"/>
      <c r="I538" s="53"/>
      <c r="J538" s="54"/>
      <c r="K538" s="54"/>
      <c r="L538" s="54"/>
      <c r="M538" s="54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</row>
    <row r="539" spans="1:27" ht="12.75" customHeight="1">
      <c r="A539" s="67"/>
      <c r="B539" s="67"/>
      <c r="C539" s="67"/>
      <c r="D539" s="68"/>
      <c r="E539" s="67"/>
      <c r="F539" s="54"/>
      <c r="G539" s="54"/>
      <c r="H539" s="67"/>
      <c r="I539" s="53"/>
      <c r="J539" s="54"/>
      <c r="K539" s="54"/>
      <c r="L539" s="54"/>
      <c r="M539" s="54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</row>
    <row r="540" spans="1:27" ht="12.75" customHeight="1">
      <c r="A540" s="67"/>
      <c r="B540" s="67"/>
      <c r="C540" s="67"/>
      <c r="D540" s="68"/>
      <c r="E540" s="67"/>
      <c r="F540" s="54"/>
      <c r="G540" s="54"/>
      <c r="H540" s="67"/>
      <c r="I540" s="53"/>
      <c r="J540" s="54"/>
      <c r="K540" s="54"/>
      <c r="L540" s="54"/>
      <c r="M540" s="54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</row>
    <row r="541" spans="1:27" ht="12.75" customHeight="1">
      <c r="A541" s="67"/>
      <c r="B541" s="67"/>
      <c r="C541" s="67"/>
      <c r="D541" s="68"/>
      <c r="E541" s="67"/>
      <c r="F541" s="54"/>
      <c r="G541" s="54"/>
      <c r="H541" s="67"/>
      <c r="I541" s="53"/>
      <c r="J541" s="54"/>
      <c r="K541" s="54"/>
      <c r="L541" s="54"/>
      <c r="M541" s="54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</row>
    <row r="542" spans="1:27" ht="12.75" customHeight="1">
      <c r="A542" s="67"/>
      <c r="B542" s="67"/>
      <c r="C542" s="67"/>
      <c r="D542" s="68"/>
      <c r="E542" s="67"/>
      <c r="F542" s="54"/>
      <c r="G542" s="54"/>
      <c r="H542" s="67"/>
      <c r="I542" s="53"/>
      <c r="J542" s="54"/>
      <c r="K542" s="54"/>
      <c r="L542" s="54"/>
      <c r="M542" s="54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</row>
    <row r="543" spans="1:27" ht="12.75" customHeight="1">
      <c r="A543" s="67"/>
      <c r="B543" s="67"/>
      <c r="C543" s="67"/>
      <c r="D543" s="68"/>
      <c r="E543" s="67"/>
      <c r="F543" s="54"/>
      <c r="G543" s="54"/>
      <c r="H543" s="67"/>
      <c r="I543" s="53"/>
      <c r="J543" s="54"/>
      <c r="K543" s="54"/>
      <c r="L543" s="54"/>
      <c r="M543" s="54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</row>
    <row r="544" spans="1:27" ht="12.75" customHeight="1">
      <c r="A544" s="67"/>
      <c r="B544" s="67"/>
      <c r="C544" s="67"/>
      <c r="D544" s="68"/>
      <c r="E544" s="67"/>
      <c r="F544" s="54"/>
      <c r="G544" s="54"/>
      <c r="H544" s="67"/>
      <c r="I544" s="53"/>
      <c r="J544" s="54"/>
      <c r="K544" s="54"/>
      <c r="L544" s="54"/>
      <c r="M544" s="54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</row>
    <row r="545" spans="1:27" ht="12.75" customHeight="1">
      <c r="A545" s="67"/>
      <c r="B545" s="67"/>
      <c r="C545" s="67"/>
      <c r="D545" s="68"/>
      <c r="E545" s="67"/>
      <c r="F545" s="54"/>
      <c r="G545" s="54"/>
      <c r="H545" s="67"/>
      <c r="I545" s="53"/>
      <c r="J545" s="54"/>
      <c r="K545" s="54"/>
      <c r="L545" s="54"/>
      <c r="M545" s="54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</row>
    <row r="546" spans="1:27" ht="12.75" customHeight="1">
      <c r="A546" s="67"/>
      <c r="B546" s="67"/>
      <c r="C546" s="67"/>
      <c r="D546" s="68"/>
      <c r="E546" s="67"/>
      <c r="F546" s="54"/>
      <c r="G546" s="54"/>
      <c r="H546" s="67"/>
      <c r="I546" s="53"/>
      <c r="J546" s="54"/>
      <c r="K546" s="54"/>
      <c r="L546" s="54"/>
      <c r="M546" s="54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</row>
    <row r="547" spans="1:27" ht="12.75" customHeight="1">
      <c r="A547" s="67"/>
      <c r="B547" s="67"/>
      <c r="C547" s="67"/>
      <c r="D547" s="68"/>
      <c r="E547" s="67"/>
      <c r="F547" s="54"/>
      <c r="G547" s="54"/>
      <c r="H547" s="67"/>
      <c r="I547" s="53"/>
      <c r="J547" s="54"/>
      <c r="K547" s="54"/>
      <c r="L547" s="54"/>
      <c r="M547" s="54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</row>
    <row r="548" spans="1:27" ht="12.75" customHeight="1">
      <c r="A548" s="67"/>
      <c r="B548" s="67"/>
      <c r="C548" s="67"/>
      <c r="D548" s="68"/>
      <c r="E548" s="67"/>
      <c r="F548" s="54"/>
      <c r="G548" s="54"/>
      <c r="H548" s="67"/>
      <c r="I548" s="53"/>
      <c r="J548" s="54"/>
      <c r="K548" s="54"/>
      <c r="L548" s="54"/>
      <c r="M548" s="54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</row>
    <row r="549" spans="1:27" ht="12.75" customHeight="1">
      <c r="A549" s="67"/>
      <c r="B549" s="67"/>
      <c r="C549" s="67"/>
      <c r="D549" s="68"/>
      <c r="E549" s="67"/>
      <c r="F549" s="54"/>
      <c r="G549" s="54"/>
      <c r="H549" s="67"/>
      <c r="I549" s="53"/>
      <c r="J549" s="54"/>
      <c r="K549" s="54"/>
      <c r="L549" s="54"/>
      <c r="M549" s="54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</row>
    <row r="550" spans="1:27" ht="12.75" customHeight="1">
      <c r="A550" s="67"/>
      <c r="B550" s="67"/>
      <c r="C550" s="67"/>
      <c r="D550" s="68"/>
      <c r="E550" s="67"/>
      <c r="F550" s="54"/>
      <c r="G550" s="54"/>
      <c r="H550" s="67"/>
      <c r="I550" s="53"/>
      <c r="J550" s="54"/>
      <c r="K550" s="54"/>
      <c r="L550" s="54"/>
      <c r="M550" s="54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</row>
    <row r="551" spans="1:27" ht="12.75" customHeight="1">
      <c r="A551" s="67"/>
      <c r="B551" s="67"/>
      <c r="C551" s="67"/>
      <c r="D551" s="68"/>
      <c r="E551" s="67"/>
      <c r="F551" s="54"/>
      <c r="G551" s="54"/>
      <c r="H551" s="67"/>
      <c r="I551" s="53"/>
      <c r="J551" s="54"/>
      <c r="K551" s="54"/>
      <c r="L551" s="54"/>
      <c r="M551" s="54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</row>
    <row r="552" spans="1:27" ht="12.75" customHeight="1">
      <c r="A552" s="67"/>
      <c r="B552" s="67"/>
      <c r="C552" s="67"/>
      <c r="D552" s="68"/>
      <c r="E552" s="67"/>
      <c r="F552" s="54"/>
      <c r="G552" s="54"/>
      <c r="H552" s="67"/>
      <c r="I552" s="53"/>
      <c r="J552" s="54"/>
      <c r="K552" s="54"/>
      <c r="L552" s="54"/>
      <c r="M552" s="54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</row>
    <row r="553" spans="1:27" ht="12.75" customHeight="1">
      <c r="A553" s="67"/>
      <c r="B553" s="67"/>
      <c r="C553" s="67"/>
      <c r="D553" s="68"/>
      <c r="E553" s="67"/>
      <c r="F553" s="54"/>
      <c r="G553" s="54"/>
      <c r="H553" s="67"/>
      <c r="I553" s="53"/>
      <c r="J553" s="54"/>
      <c r="K553" s="54"/>
      <c r="L553" s="54"/>
      <c r="M553" s="54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</row>
    <row r="554" spans="1:27" ht="12.75" customHeight="1">
      <c r="A554" s="67"/>
      <c r="B554" s="67"/>
      <c r="C554" s="67"/>
      <c r="D554" s="68"/>
      <c r="E554" s="67"/>
      <c r="F554" s="54"/>
      <c r="G554" s="54"/>
      <c r="H554" s="67"/>
      <c r="I554" s="53"/>
      <c r="J554" s="54"/>
      <c r="K554" s="54"/>
      <c r="L554" s="54"/>
      <c r="M554" s="54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</row>
    <row r="555" spans="1:27" ht="12.75" customHeight="1">
      <c r="A555" s="67"/>
      <c r="B555" s="67"/>
      <c r="C555" s="67"/>
      <c r="D555" s="68"/>
      <c r="E555" s="67"/>
      <c r="F555" s="54"/>
      <c r="G555" s="54"/>
      <c r="H555" s="67"/>
      <c r="I555" s="53"/>
      <c r="J555" s="54"/>
      <c r="K555" s="54"/>
      <c r="L555" s="54"/>
      <c r="M555" s="54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</row>
    <row r="556" spans="1:27" ht="12.75" customHeight="1">
      <c r="A556" s="67"/>
      <c r="B556" s="67"/>
      <c r="C556" s="67"/>
      <c r="D556" s="68"/>
      <c r="E556" s="67"/>
      <c r="F556" s="54"/>
      <c r="G556" s="54"/>
      <c r="H556" s="67"/>
      <c r="I556" s="53"/>
      <c r="J556" s="54"/>
      <c r="K556" s="54"/>
      <c r="L556" s="54"/>
      <c r="M556" s="54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</row>
    <row r="557" spans="1:27" ht="12.75" customHeight="1">
      <c r="A557" s="67"/>
      <c r="B557" s="67"/>
      <c r="C557" s="67"/>
      <c r="D557" s="68"/>
      <c r="E557" s="67"/>
      <c r="F557" s="54"/>
      <c r="G557" s="54"/>
      <c r="H557" s="67"/>
      <c r="I557" s="53"/>
      <c r="J557" s="54"/>
      <c r="K557" s="54"/>
      <c r="L557" s="54"/>
      <c r="M557" s="54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</row>
    <row r="558" spans="1:27" ht="12.75" customHeight="1">
      <c r="A558" s="67"/>
      <c r="B558" s="67"/>
      <c r="C558" s="67"/>
      <c r="D558" s="68"/>
      <c r="E558" s="67"/>
      <c r="F558" s="54"/>
      <c r="G558" s="54"/>
      <c r="H558" s="67"/>
      <c r="I558" s="53"/>
      <c r="J558" s="54"/>
      <c r="K558" s="54"/>
      <c r="L558" s="54"/>
      <c r="M558" s="54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</row>
    <row r="559" spans="1:27" ht="12.75" customHeight="1">
      <c r="A559" s="67"/>
      <c r="B559" s="67"/>
      <c r="C559" s="67"/>
      <c r="D559" s="68"/>
      <c r="E559" s="67"/>
      <c r="F559" s="54"/>
      <c r="G559" s="54"/>
      <c r="H559" s="67"/>
      <c r="I559" s="53"/>
      <c r="J559" s="54"/>
      <c r="K559" s="54"/>
      <c r="L559" s="54"/>
      <c r="M559" s="54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</row>
    <row r="560" spans="1:27" ht="12.75" customHeight="1">
      <c r="A560" s="67"/>
      <c r="B560" s="67"/>
      <c r="C560" s="67"/>
      <c r="D560" s="68"/>
      <c r="E560" s="67"/>
      <c r="F560" s="54"/>
      <c r="G560" s="54"/>
      <c r="H560" s="67"/>
      <c r="I560" s="53"/>
      <c r="J560" s="54"/>
      <c r="K560" s="54"/>
      <c r="L560" s="54"/>
      <c r="M560" s="54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</row>
    <row r="561" spans="1:27" ht="12.75" customHeight="1">
      <c r="A561" s="67"/>
      <c r="B561" s="67"/>
      <c r="C561" s="67"/>
      <c r="D561" s="68"/>
      <c r="E561" s="67"/>
      <c r="F561" s="54"/>
      <c r="G561" s="54"/>
      <c r="H561" s="67"/>
      <c r="I561" s="53"/>
      <c r="J561" s="54"/>
      <c r="K561" s="54"/>
      <c r="L561" s="54"/>
      <c r="M561" s="54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</row>
    <row r="562" spans="1:27" ht="12.75" customHeight="1">
      <c r="A562" s="67"/>
      <c r="B562" s="67"/>
      <c r="C562" s="67"/>
      <c r="D562" s="68"/>
      <c r="E562" s="67"/>
      <c r="F562" s="54"/>
      <c r="G562" s="54"/>
      <c r="H562" s="67"/>
      <c r="I562" s="53"/>
      <c r="J562" s="54"/>
      <c r="K562" s="54"/>
      <c r="L562" s="54"/>
      <c r="M562" s="54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</row>
    <row r="563" spans="1:27" ht="12.75" customHeight="1">
      <c r="A563" s="67"/>
      <c r="B563" s="67"/>
      <c r="C563" s="67"/>
      <c r="D563" s="68"/>
      <c r="E563" s="67"/>
      <c r="F563" s="54"/>
      <c r="G563" s="54"/>
      <c r="H563" s="67"/>
      <c r="I563" s="53"/>
      <c r="J563" s="54"/>
      <c r="K563" s="54"/>
      <c r="L563" s="54"/>
      <c r="M563" s="54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</row>
    <row r="564" spans="1:27" ht="12.75" customHeight="1">
      <c r="A564" s="67"/>
      <c r="B564" s="67"/>
      <c r="C564" s="67"/>
      <c r="D564" s="68"/>
      <c r="E564" s="67"/>
      <c r="F564" s="54"/>
      <c r="G564" s="54"/>
      <c r="H564" s="67"/>
      <c r="I564" s="53"/>
      <c r="J564" s="54"/>
      <c r="K564" s="54"/>
      <c r="L564" s="54"/>
      <c r="M564" s="54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</row>
    <row r="565" spans="1:27" ht="12.75" customHeight="1">
      <c r="A565" s="67"/>
      <c r="B565" s="67"/>
      <c r="C565" s="67"/>
      <c r="D565" s="68"/>
      <c r="E565" s="67"/>
      <c r="F565" s="54"/>
      <c r="G565" s="54"/>
      <c r="H565" s="67"/>
      <c r="I565" s="53"/>
      <c r="J565" s="54"/>
      <c r="K565" s="54"/>
      <c r="L565" s="54"/>
      <c r="M565" s="54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</row>
    <row r="566" spans="1:27" ht="12.75" customHeight="1">
      <c r="A566" s="67"/>
      <c r="B566" s="67"/>
      <c r="C566" s="67"/>
      <c r="D566" s="68"/>
      <c r="E566" s="67"/>
      <c r="F566" s="54"/>
      <c r="G566" s="54"/>
      <c r="H566" s="67"/>
      <c r="I566" s="53"/>
      <c r="J566" s="54"/>
      <c r="K566" s="54"/>
      <c r="L566" s="54"/>
      <c r="M566" s="54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</row>
    <row r="567" spans="1:27" ht="12.75" customHeight="1">
      <c r="A567" s="67"/>
      <c r="B567" s="67"/>
      <c r="C567" s="67"/>
      <c r="D567" s="68"/>
      <c r="E567" s="67"/>
      <c r="F567" s="54"/>
      <c r="G567" s="54"/>
      <c r="H567" s="67"/>
      <c r="I567" s="53"/>
      <c r="J567" s="54"/>
      <c r="K567" s="54"/>
      <c r="L567" s="54"/>
      <c r="M567" s="54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</row>
    <row r="568" spans="1:27" ht="12.75" customHeight="1">
      <c r="A568" s="67"/>
      <c r="B568" s="67"/>
      <c r="C568" s="67"/>
      <c r="D568" s="68"/>
      <c r="E568" s="67"/>
      <c r="F568" s="54"/>
      <c r="G568" s="54"/>
      <c r="H568" s="67"/>
      <c r="I568" s="53"/>
      <c r="J568" s="54"/>
      <c r="K568" s="54"/>
      <c r="L568" s="54"/>
      <c r="M568" s="54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</row>
    <row r="569" spans="1:27" ht="12.75" customHeight="1">
      <c r="A569" s="67"/>
      <c r="B569" s="67"/>
      <c r="C569" s="67"/>
      <c r="D569" s="68"/>
      <c r="E569" s="67"/>
      <c r="F569" s="54"/>
      <c r="G569" s="54"/>
      <c r="H569" s="67"/>
      <c r="I569" s="53"/>
      <c r="J569" s="54"/>
      <c r="K569" s="54"/>
      <c r="L569" s="54"/>
      <c r="M569" s="54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</row>
    <row r="570" spans="1:27" ht="12.75" customHeight="1">
      <c r="A570" s="67"/>
      <c r="B570" s="67"/>
      <c r="C570" s="67"/>
      <c r="D570" s="68"/>
      <c r="E570" s="67"/>
      <c r="F570" s="54"/>
      <c r="G570" s="54"/>
      <c r="H570" s="67"/>
      <c r="I570" s="53"/>
      <c r="J570" s="54"/>
      <c r="K570" s="54"/>
      <c r="L570" s="54"/>
      <c r="M570" s="54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</row>
    <row r="571" spans="1:27" ht="12.75" customHeight="1">
      <c r="A571" s="67"/>
      <c r="B571" s="67"/>
      <c r="C571" s="67"/>
      <c r="D571" s="68"/>
      <c r="E571" s="67"/>
      <c r="F571" s="54"/>
      <c r="G571" s="54"/>
      <c r="H571" s="67"/>
      <c r="I571" s="53"/>
      <c r="J571" s="54"/>
      <c r="K571" s="54"/>
      <c r="L571" s="54"/>
      <c r="M571" s="54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</row>
    <row r="572" spans="1:27" ht="12.75" customHeight="1">
      <c r="A572" s="67"/>
      <c r="B572" s="67"/>
      <c r="C572" s="67"/>
      <c r="D572" s="68"/>
      <c r="E572" s="67"/>
      <c r="F572" s="54"/>
      <c r="G572" s="54"/>
      <c r="H572" s="67"/>
      <c r="I572" s="53"/>
      <c r="J572" s="54"/>
      <c r="K572" s="54"/>
      <c r="L572" s="54"/>
      <c r="M572" s="54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</row>
    <row r="573" spans="1:27" ht="12.75" customHeight="1">
      <c r="A573" s="67"/>
      <c r="B573" s="67"/>
      <c r="C573" s="67"/>
      <c r="D573" s="68"/>
      <c r="E573" s="67"/>
      <c r="F573" s="54"/>
      <c r="G573" s="54"/>
      <c r="H573" s="67"/>
      <c r="I573" s="53"/>
      <c r="J573" s="54"/>
      <c r="K573" s="54"/>
      <c r="L573" s="54"/>
      <c r="M573" s="54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</row>
    <row r="574" spans="1:27" ht="12.75" customHeight="1">
      <c r="A574" s="67"/>
      <c r="B574" s="67"/>
      <c r="C574" s="67"/>
      <c r="D574" s="68"/>
      <c r="E574" s="67"/>
      <c r="F574" s="54"/>
      <c r="G574" s="54"/>
      <c r="H574" s="67"/>
      <c r="I574" s="53"/>
      <c r="J574" s="54"/>
      <c r="K574" s="54"/>
      <c r="L574" s="54"/>
      <c r="M574" s="54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</row>
    <row r="575" spans="1:27" ht="12.75" customHeight="1">
      <c r="A575" s="67"/>
      <c r="B575" s="67"/>
      <c r="C575" s="67"/>
      <c r="D575" s="68"/>
      <c r="E575" s="67"/>
      <c r="F575" s="54"/>
      <c r="G575" s="54"/>
      <c r="H575" s="67"/>
      <c r="I575" s="53"/>
      <c r="J575" s="54"/>
      <c r="K575" s="54"/>
      <c r="L575" s="54"/>
      <c r="M575" s="54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</row>
    <row r="576" spans="1:27" ht="12.75" customHeight="1">
      <c r="A576" s="67"/>
      <c r="B576" s="67"/>
      <c r="C576" s="67"/>
      <c r="D576" s="68"/>
      <c r="E576" s="67"/>
      <c r="F576" s="54"/>
      <c r="G576" s="54"/>
      <c r="H576" s="67"/>
      <c r="I576" s="53"/>
      <c r="J576" s="54"/>
      <c r="K576" s="54"/>
      <c r="L576" s="54"/>
      <c r="M576" s="54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</row>
    <row r="577" spans="1:27" ht="12.75" customHeight="1">
      <c r="A577" s="67"/>
      <c r="B577" s="67"/>
      <c r="C577" s="67"/>
      <c r="D577" s="68"/>
      <c r="E577" s="67"/>
      <c r="F577" s="54"/>
      <c r="G577" s="54"/>
      <c r="H577" s="67"/>
      <c r="I577" s="53"/>
      <c r="J577" s="54"/>
      <c r="K577" s="54"/>
      <c r="L577" s="54"/>
      <c r="M577" s="54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</row>
    <row r="578" spans="1:27" ht="12.75" customHeight="1">
      <c r="A578" s="67"/>
      <c r="B578" s="67"/>
      <c r="C578" s="67"/>
      <c r="D578" s="68"/>
      <c r="E578" s="67"/>
      <c r="F578" s="54"/>
      <c r="G578" s="54"/>
      <c r="H578" s="67"/>
      <c r="I578" s="53"/>
      <c r="J578" s="54"/>
      <c r="K578" s="54"/>
      <c r="L578" s="54"/>
      <c r="M578" s="54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</row>
    <row r="579" spans="1:27" ht="12.75" customHeight="1">
      <c r="A579" s="67"/>
      <c r="B579" s="67"/>
      <c r="C579" s="67"/>
      <c r="D579" s="68"/>
      <c r="E579" s="67"/>
      <c r="F579" s="54"/>
      <c r="G579" s="54"/>
      <c r="H579" s="67"/>
      <c r="I579" s="53"/>
      <c r="J579" s="54"/>
      <c r="K579" s="54"/>
      <c r="L579" s="54"/>
      <c r="M579" s="54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</row>
    <row r="580" spans="1:27" ht="12.75" customHeight="1">
      <c r="A580" s="67"/>
      <c r="B580" s="67"/>
      <c r="C580" s="67"/>
      <c r="D580" s="68"/>
      <c r="E580" s="67"/>
      <c r="F580" s="54"/>
      <c r="G580" s="54"/>
      <c r="H580" s="67"/>
      <c r="I580" s="53"/>
      <c r="J580" s="54"/>
      <c r="K580" s="54"/>
      <c r="L580" s="54"/>
      <c r="M580" s="54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</row>
    <row r="581" spans="1:27" ht="12.75" customHeight="1">
      <c r="A581" s="67"/>
      <c r="B581" s="67"/>
      <c r="C581" s="67"/>
      <c r="D581" s="68"/>
      <c r="E581" s="67"/>
      <c r="F581" s="54"/>
      <c r="G581" s="54"/>
      <c r="H581" s="67"/>
      <c r="I581" s="53"/>
      <c r="J581" s="54"/>
      <c r="K581" s="54"/>
      <c r="L581" s="54"/>
      <c r="M581" s="54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</row>
    <row r="582" spans="1:27" ht="12.75" customHeight="1">
      <c r="A582" s="67"/>
      <c r="B582" s="67"/>
      <c r="C582" s="67"/>
      <c r="D582" s="68"/>
      <c r="E582" s="67"/>
      <c r="F582" s="54"/>
      <c r="G582" s="54"/>
      <c r="H582" s="67"/>
      <c r="I582" s="53"/>
      <c r="J582" s="54"/>
      <c r="K582" s="54"/>
      <c r="L582" s="54"/>
      <c r="M582" s="54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</row>
    <row r="583" spans="1:27" ht="12.75" customHeight="1">
      <c r="A583" s="67"/>
      <c r="B583" s="67"/>
      <c r="C583" s="67"/>
      <c r="D583" s="68"/>
      <c r="E583" s="67"/>
      <c r="F583" s="54"/>
      <c r="G583" s="54"/>
      <c r="H583" s="67"/>
      <c r="I583" s="53"/>
      <c r="J583" s="54"/>
      <c r="K583" s="54"/>
      <c r="L583" s="54"/>
      <c r="M583" s="54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</row>
    <row r="584" spans="1:27" ht="12.75" customHeight="1">
      <c r="A584" s="67"/>
      <c r="B584" s="67"/>
      <c r="C584" s="67"/>
      <c r="D584" s="68"/>
      <c r="E584" s="67"/>
      <c r="F584" s="54"/>
      <c r="G584" s="54"/>
      <c r="H584" s="67"/>
      <c r="I584" s="53"/>
      <c r="J584" s="54"/>
      <c r="K584" s="54"/>
      <c r="L584" s="54"/>
      <c r="M584" s="54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</row>
    <row r="585" spans="1:27" ht="12.75" customHeight="1">
      <c r="A585" s="67"/>
      <c r="B585" s="67"/>
      <c r="C585" s="67"/>
      <c r="D585" s="68"/>
      <c r="E585" s="67"/>
      <c r="F585" s="54"/>
      <c r="G585" s="54"/>
      <c r="H585" s="67"/>
      <c r="I585" s="53"/>
      <c r="J585" s="54"/>
      <c r="K585" s="54"/>
      <c r="L585" s="54"/>
      <c r="M585" s="54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</row>
    <row r="586" spans="1:27" ht="12.75" customHeight="1">
      <c r="A586" s="67"/>
      <c r="B586" s="67"/>
      <c r="C586" s="67"/>
      <c r="D586" s="68"/>
      <c r="E586" s="67"/>
      <c r="F586" s="54"/>
      <c r="G586" s="54"/>
      <c r="H586" s="67"/>
      <c r="I586" s="53"/>
      <c r="J586" s="54"/>
      <c r="K586" s="54"/>
      <c r="L586" s="54"/>
      <c r="M586" s="54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</row>
    <row r="587" spans="1:27" ht="12.75" customHeight="1">
      <c r="A587" s="67"/>
      <c r="B587" s="67"/>
      <c r="C587" s="67"/>
      <c r="D587" s="68"/>
      <c r="E587" s="67"/>
      <c r="F587" s="54"/>
      <c r="G587" s="54"/>
      <c r="H587" s="67"/>
      <c r="I587" s="53"/>
      <c r="J587" s="54"/>
      <c r="K587" s="54"/>
      <c r="L587" s="54"/>
      <c r="M587" s="54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</row>
    <row r="588" spans="1:27" ht="12.75" customHeight="1">
      <c r="A588" s="67"/>
      <c r="B588" s="67"/>
      <c r="C588" s="67"/>
      <c r="D588" s="68"/>
      <c r="E588" s="67"/>
      <c r="F588" s="54"/>
      <c r="G588" s="54"/>
      <c r="H588" s="67"/>
      <c r="I588" s="53"/>
      <c r="J588" s="54"/>
      <c r="K588" s="54"/>
      <c r="L588" s="54"/>
      <c r="M588" s="54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</row>
    <row r="589" spans="1:27" ht="12.75" customHeight="1">
      <c r="A589" s="67"/>
      <c r="B589" s="67"/>
      <c r="C589" s="67"/>
      <c r="D589" s="68"/>
      <c r="E589" s="67"/>
      <c r="F589" s="54"/>
      <c r="G589" s="54"/>
      <c r="H589" s="67"/>
      <c r="I589" s="53"/>
      <c r="J589" s="54"/>
      <c r="K589" s="54"/>
      <c r="L589" s="54"/>
      <c r="M589" s="54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</row>
    <row r="590" spans="1:27" ht="12.75" customHeight="1">
      <c r="A590" s="67"/>
      <c r="B590" s="67"/>
      <c r="C590" s="67"/>
      <c r="D590" s="68"/>
      <c r="E590" s="67"/>
      <c r="F590" s="54"/>
      <c r="G590" s="54"/>
      <c r="H590" s="67"/>
      <c r="I590" s="53"/>
      <c r="J590" s="54"/>
      <c r="K590" s="54"/>
      <c r="L590" s="54"/>
      <c r="M590" s="54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</row>
    <row r="591" spans="1:27" ht="12.75" customHeight="1">
      <c r="A591" s="67"/>
      <c r="B591" s="67"/>
      <c r="C591" s="67"/>
      <c r="D591" s="68"/>
      <c r="E591" s="67"/>
      <c r="F591" s="54"/>
      <c r="G591" s="54"/>
      <c r="H591" s="67"/>
      <c r="I591" s="53"/>
      <c r="J591" s="54"/>
      <c r="K591" s="54"/>
      <c r="L591" s="54"/>
      <c r="M591" s="54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</row>
    <row r="592" spans="1:27" ht="12.75" customHeight="1">
      <c r="A592" s="67"/>
      <c r="B592" s="67"/>
      <c r="C592" s="67"/>
      <c r="D592" s="68"/>
      <c r="E592" s="67"/>
      <c r="F592" s="54"/>
      <c r="G592" s="54"/>
      <c r="H592" s="67"/>
      <c r="I592" s="53"/>
      <c r="J592" s="54"/>
      <c r="K592" s="54"/>
      <c r="L592" s="54"/>
      <c r="M592" s="54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</row>
    <row r="593" spans="1:27" ht="12.75" customHeight="1">
      <c r="A593" s="67"/>
      <c r="B593" s="67"/>
      <c r="C593" s="67"/>
      <c r="D593" s="68"/>
      <c r="E593" s="67"/>
      <c r="F593" s="54"/>
      <c r="G593" s="54"/>
      <c r="H593" s="67"/>
      <c r="I593" s="53"/>
      <c r="J593" s="54"/>
      <c r="K593" s="54"/>
      <c r="L593" s="54"/>
      <c r="M593" s="54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</row>
    <row r="594" spans="1:27" ht="12.75" customHeight="1">
      <c r="A594" s="67"/>
      <c r="B594" s="67"/>
      <c r="C594" s="67"/>
      <c r="D594" s="68"/>
      <c r="E594" s="67"/>
      <c r="F594" s="54"/>
      <c r="G594" s="54"/>
      <c r="H594" s="67"/>
      <c r="I594" s="53"/>
      <c r="J594" s="54"/>
      <c r="K594" s="54"/>
      <c r="L594" s="54"/>
      <c r="M594" s="54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</row>
    <row r="595" spans="1:27" ht="12.75" customHeight="1">
      <c r="A595" s="67"/>
      <c r="B595" s="67"/>
      <c r="C595" s="67"/>
      <c r="D595" s="68"/>
      <c r="E595" s="67"/>
      <c r="F595" s="54"/>
      <c r="G595" s="54"/>
      <c r="H595" s="67"/>
      <c r="I595" s="53"/>
      <c r="J595" s="54"/>
      <c r="K595" s="54"/>
      <c r="L595" s="54"/>
      <c r="M595" s="54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</row>
    <row r="596" spans="1:27" ht="12.75" customHeight="1">
      <c r="A596" s="67"/>
      <c r="B596" s="67"/>
      <c r="C596" s="67"/>
      <c r="D596" s="68"/>
      <c r="E596" s="67"/>
      <c r="F596" s="54"/>
      <c r="G596" s="54"/>
      <c r="H596" s="67"/>
      <c r="I596" s="53"/>
      <c r="J596" s="54"/>
      <c r="K596" s="54"/>
      <c r="L596" s="54"/>
      <c r="M596" s="54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</row>
    <row r="597" spans="1:27" ht="12.75" customHeight="1">
      <c r="A597" s="67"/>
      <c r="B597" s="67"/>
      <c r="C597" s="67"/>
      <c r="D597" s="68"/>
      <c r="E597" s="67"/>
      <c r="F597" s="54"/>
      <c r="G597" s="54"/>
      <c r="H597" s="67"/>
      <c r="I597" s="53"/>
      <c r="J597" s="54"/>
      <c r="K597" s="54"/>
      <c r="L597" s="54"/>
      <c r="M597" s="54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</row>
    <row r="598" spans="1:27" ht="12.75" customHeight="1">
      <c r="A598" s="67"/>
      <c r="B598" s="67"/>
      <c r="C598" s="67"/>
      <c r="D598" s="68"/>
      <c r="E598" s="67"/>
      <c r="F598" s="54"/>
      <c r="G598" s="54"/>
      <c r="H598" s="67"/>
      <c r="I598" s="53"/>
      <c r="J598" s="54"/>
      <c r="K598" s="54"/>
      <c r="L598" s="54"/>
      <c r="M598" s="54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</row>
    <row r="599" spans="1:27" ht="12.75" customHeight="1">
      <c r="A599" s="67"/>
      <c r="B599" s="67"/>
      <c r="C599" s="67"/>
      <c r="D599" s="68"/>
      <c r="E599" s="67"/>
      <c r="F599" s="54"/>
      <c r="G599" s="54"/>
      <c r="H599" s="67"/>
      <c r="I599" s="53"/>
      <c r="J599" s="54"/>
      <c r="K599" s="54"/>
      <c r="L599" s="54"/>
      <c r="M599" s="54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</row>
    <row r="600" spans="1:27" ht="12.75" customHeight="1">
      <c r="A600" s="67"/>
      <c r="B600" s="67"/>
      <c r="C600" s="67"/>
      <c r="D600" s="68"/>
      <c r="E600" s="67"/>
      <c r="F600" s="54"/>
      <c r="G600" s="54"/>
      <c r="H600" s="67"/>
      <c r="I600" s="53"/>
      <c r="J600" s="54"/>
      <c r="K600" s="54"/>
      <c r="L600" s="54"/>
      <c r="M600" s="54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</row>
    <row r="601" spans="1:27" ht="12.75" customHeight="1">
      <c r="A601" s="67"/>
      <c r="B601" s="67"/>
      <c r="C601" s="67"/>
      <c r="D601" s="68"/>
      <c r="E601" s="67"/>
      <c r="F601" s="54"/>
      <c r="G601" s="54"/>
      <c r="H601" s="67"/>
      <c r="I601" s="53"/>
      <c r="J601" s="54"/>
      <c r="K601" s="54"/>
      <c r="L601" s="54"/>
      <c r="M601" s="54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</row>
    <row r="602" spans="1:27" ht="12.75" customHeight="1">
      <c r="A602" s="67"/>
      <c r="B602" s="67"/>
      <c r="C602" s="67"/>
      <c r="D602" s="68"/>
      <c r="E602" s="67"/>
      <c r="F602" s="54"/>
      <c r="G602" s="54"/>
      <c r="H602" s="67"/>
      <c r="I602" s="53"/>
      <c r="J602" s="54"/>
      <c r="K602" s="54"/>
      <c r="L602" s="54"/>
      <c r="M602" s="54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</row>
    <row r="603" spans="1:27" ht="12.75" customHeight="1">
      <c r="A603" s="67"/>
      <c r="B603" s="67"/>
      <c r="C603" s="67"/>
      <c r="D603" s="68"/>
      <c r="E603" s="67"/>
      <c r="F603" s="54"/>
      <c r="G603" s="54"/>
      <c r="H603" s="67"/>
      <c r="I603" s="53"/>
      <c r="J603" s="54"/>
      <c r="K603" s="54"/>
      <c r="L603" s="54"/>
      <c r="M603" s="54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</row>
    <row r="604" spans="1:27" ht="12.75" customHeight="1">
      <c r="A604" s="67"/>
      <c r="B604" s="67"/>
      <c r="C604" s="67"/>
      <c r="D604" s="68"/>
      <c r="E604" s="67"/>
      <c r="F604" s="54"/>
      <c r="G604" s="54"/>
      <c r="H604" s="67"/>
      <c r="I604" s="53"/>
      <c r="J604" s="54"/>
      <c r="K604" s="54"/>
      <c r="L604" s="54"/>
      <c r="M604" s="54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</row>
    <row r="605" spans="1:27" ht="12.75" customHeight="1">
      <c r="A605" s="67"/>
      <c r="B605" s="67"/>
      <c r="C605" s="67"/>
      <c r="D605" s="68"/>
      <c r="E605" s="67"/>
      <c r="F605" s="54"/>
      <c r="G605" s="54"/>
      <c r="H605" s="67"/>
      <c r="I605" s="53"/>
      <c r="J605" s="54"/>
      <c r="K605" s="54"/>
      <c r="L605" s="54"/>
      <c r="M605" s="54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</row>
    <row r="606" spans="1:27" ht="12.75" customHeight="1">
      <c r="A606" s="67"/>
      <c r="B606" s="67"/>
      <c r="C606" s="67"/>
      <c r="D606" s="68"/>
      <c r="E606" s="67"/>
      <c r="F606" s="54"/>
      <c r="G606" s="54"/>
      <c r="H606" s="67"/>
      <c r="I606" s="53"/>
      <c r="J606" s="54"/>
      <c r="K606" s="54"/>
      <c r="L606" s="54"/>
      <c r="M606" s="54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</row>
    <row r="607" spans="1:27" ht="12.75" customHeight="1">
      <c r="A607" s="67"/>
      <c r="B607" s="67"/>
      <c r="C607" s="67"/>
      <c r="D607" s="68"/>
      <c r="E607" s="67"/>
      <c r="F607" s="54"/>
      <c r="G607" s="54"/>
      <c r="H607" s="67"/>
      <c r="I607" s="53"/>
      <c r="J607" s="54"/>
      <c r="K607" s="54"/>
      <c r="L607" s="54"/>
      <c r="M607" s="54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</row>
    <row r="608" spans="1:27" ht="12.75" customHeight="1">
      <c r="A608" s="67"/>
      <c r="B608" s="67"/>
      <c r="C608" s="67"/>
      <c r="D608" s="68"/>
      <c r="E608" s="67"/>
      <c r="F608" s="54"/>
      <c r="G608" s="54"/>
      <c r="H608" s="67"/>
      <c r="I608" s="53"/>
      <c r="J608" s="54"/>
      <c r="K608" s="54"/>
      <c r="L608" s="54"/>
      <c r="M608" s="54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</row>
    <row r="609" spans="1:27" ht="12.75" customHeight="1">
      <c r="A609" s="67"/>
      <c r="B609" s="67"/>
      <c r="C609" s="67"/>
      <c r="D609" s="68"/>
      <c r="E609" s="67"/>
      <c r="F609" s="54"/>
      <c r="G609" s="54"/>
      <c r="H609" s="67"/>
      <c r="I609" s="53"/>
      <c r="J609" s="54"/>
      <c r="K609" s="54"/>
      <c r="L609" s="54"/>
      <c r="M609" s="54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</row>
    <row r="610" spans="1:27" ht="12.75" customHeight="1">
      <c r="A610" s="67"/>
      <c r="B610" s="67"/>
      <c r="C610" s="67"/>
      <c r="D610" s="68"/>
      <c r="E610" s="67"/>
      <c r="F610" s="54"/>
      <c r="G610" s="54"/>
      <c r="H610" s="67"/>
      <c r="I610" s="53"/>
      <c r="J610" s="54"/>
      <c r="K610" s="54"/>
      <c r="L610" s="54"/>
      <c r="M610" s="54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</row>
    <row r="611" spans="1:27" ht="12.75" customHeight="1">
      <c r="A611" s="67"/>
      <c r="B611" s="67"/>
      <c r="C611" s="67"/>
      <c r="D611" s="68"/>
      <c r="E611" s="67"/>
      <c r="F611" s="54"/>
      <c r="G611" s="54"/>
      <c r="H611" s="67"/>
      <c r="I611" s="53"/>
      <c r="J611" s="54"/>
      <c r="K611" s="54"/>
      <c r="L611" s="54"/>
      <c r="M611" s="54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</row>
    <row r="612" spans="1:27" ht="12.75" customHeight="1">
      <c r="A612" s="67"/>
      <c r="B612" s="67"/>
      <c r="C612" s="67"/>
      <c r="D612" s="68"/>
      <c r="E612" s="67"/>
      <c r="F612" s="54"/>
      <c r="G612" s="54"/>
      <c r="H612" s="67"/>
      <c r="I612" s="53"/>
      <c r="J612" s="54"/>
      <c r="K612" s="54"/>
      <c r="L612" s="54"/>
      <c r="M612" s="54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</row>
    <row r="613" spans="1:27" ht="12.75" customHeight="1">
      <c r="A613" s="67"/>
      <c r="B613" s="67"/>
      <c r="C613" s="67"/>
      <c r="D613" s="68"/>
      <c r="E613" s="67"/>
      <c r="F613" s="54"/>
      <c r="G613" s="54"/>
      <c r="H613" s="67"/>
      <c r="I613" s="53"/>
      <c r="J613" s="54"/>
      <c r="K613" s="54"/>
      <c r="L613" s="54"/>
      <c r="M613" s="54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</row>
    <row r="614" spans="1:27" ht="12.75" customHeight="1">
      <c r="A614" s="67"/>
      <c r="B614" s="67"/>
      <c r="C614" s="67"/>
      <c r="D614" s="68"/>
      <c r="E614" s="67"/>
      <c r="F614" s="54"/>
      <c r="G614" s="54"/>
      <c r="H614" s="67"/>
      <c r="I614" s="53"/>
      <c r="J614" s="54"/>
      <c r="K614" s="54"/>
      <c r="L614" s="54"/>
      <c r="M614" s="54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</row>
    <row r="615" spans="1:27" ht="12.75" customHeight="1">
      <c r="A615" s="67"/>
      <c r="B615" s="67"/>
      <c r="C615" s="67"/>
      <c r="D615" s="68"/>
      <c r="E615" s="67"/>
      <c r="F615" s="54"/>
      <c r="G615" s="54"/>
      <c r="H615" s="67"/>
      <c r="I615" s="53"/>
      <c r="J615" s="54"/>
      <c r="K615" s="54"/>
      <c r="L615" s="54"/>
      <c r="M615" s="54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</row>
    <row r="616" spans="1:27" ht="12.75" customHeight="1">
      <c r="A616" s="67"/>
      <c r="B616" s="67"/>
      <c r="C616" s="67"/>
      <c r="D616" s="68"/>
      <c r="E616" s="67"/>
      <c r="F616" s="54"/>
      <c r="G616" s="54"/>
      <c r="H616" s="67"/>
      <c r="I616" s="53"/>
      <c r="J616" s="54"/>
      <c r="K616" s="54"/>
      <c r="L616" s="54"/>
      <c r="M616" s="54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</row>
    <row r="617" spans="1:27" ht="12.75" customHeight="1">
      <c r="A617" s="67"/>
      <c r="B617" s="67"/>
      <c r="C617" s="67"/>
      <c r="D617" s="68"/>
      <c r="E617" s="67"/>
      <c r="F617" s="54"/>
      <c r="G617" s="54"/>
      <c r="H617" s="67"/>
      <c r="I617" s="53"/>
      <c r="J617" s="54"/>
      <c r="K617" s="54"/>
      <c r="L617" s="54"/>
      <c r="M617" s="54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</row>
    <row r="618" spans="1:27" ht="12.75" customHeight="1">
      <c r="A618" s="67"/>
      <c r="B618" s="67"/>
      <c r="C618" s="67"/>
      <c r="D618" s="68"/>
      <c r="E618" s="67"/>
      <c r="F618" s="54"/>
      <c r="G618" s="54"/>
      <c r="H618" s="67"/>
      <c r="I618" s="53"/>
      <c r="J618" s="54"/>
      <c r="K618" s="54"/>
      <c r="L618" s="54"/>
      <c r="M618" s="54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</row>
    <row r="619" spans="1:27" ht="12.75" customHeight="1">
      <c r="A619" s="67"/>
      <c r="B619" s="67"/>
      <c r="C619" s="67"/>
      <c r="D619" s="68"/>
      <c r="E619" s="67"/>
      <c r="F619" s="54"/>
      <c r="G619" s="54"/>
      <c r="H619" s="67"/>
      <c r="I619" s="53"/>
      <c r="J619" s="54"/>
      <c r="K619" s="54"/>
      <c r="L619" s="54"/>
      <c r="M619" s="54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</row>
    <row r="620" spans="1:27" ht="12.75" customHeight="1">
      <c r="A620" s="67"/>
      <c r="B620" s="67"/>
      <c r="C620" s="67"/>
      <c r="D620" s="68"/>
      <c r="E620" s="67"/>
      <c r="F620" s="54"/>
      <c r="G620" s="54"/>
      <c r="H620" s="67"/>
      <c r="I620" s="53"/>
      <c r="J620" s="54"/>
      <c r="K620" s="54"/>
      <c r="L620" s="54"/>
      <c r="M620" s="54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</row>
    <row r="621" spans="1:27" ht="12.75" customHeight="1">
      <c r="A621" s="67"/>
      <c r="B621" s="67"/>
      <c r="C621" s="67"/>
      <c r="D621" s="68"/>
      <c r="E621" s="67"/>
      <c r="F621" s="54"/>
      <c r="G621" s="54"/>
      <c r="H621" s="67"/>
      <c r="I621" s="53"/>
      <c r="J621" s="54"/>
      <c r="K621" s="54"/>
      <c r="L621" s="54"/>
      <c r="M621" s="54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</row>
    <row r="622" spans="1:27" ht="12.75" customHeight="1">
      <c r="A622" s="67"/>
      <c r="B622" s="67"/>
      <c r="C622" s="67"/>
      <c r="D622" s="68"/>
      <c r="E622" s="67"/>
      <c r="F622" s="54"/>
      <c r="G622" s="54"/>
      <c r="H622" s="67"/>
      <c r="I622" s="53"/>
      <c r="J622" s="54"/>
      <c r="K622" s="54"/>
      <c r="L622" s="54"/>
      <c r="M622" s="54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</row>
    <row r="623" spans="1:27" ht="12.75" customHeight="1">
      <c r="A623" s="67"/>
      <c r="B623" s="67"/>
      <c r="C623" s="67"/>
      <c r="D623" s="68"/>
      <c r="E623" s="67"/>
      <c r="F623" s="54"/>
      <c r="G623" s="54"/>
      <c r="H623" s="67"/>
      <c r="I623" s="53"/>
      <c r="J623" s="54"/>
      <c r="K623" s="54"/>
      <c r="L623" s="54"/>
      <c r="M623" s="54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</row>
    <row r="624" spans="1:27" ht="12.75" customHeight="1">
      <c r="A624" s="67"/>
      <c r="B624" s="67"/>
      <c r="C624" s="67"/>
      <c r="D624" s="68"/>
      <c r="E624" s="67"/>
      <c r="F624" s="54"/>
      <c r="G624" s="54"/>
      <c r="H624" s="67"/>
      <c r="I624" s="53"/>
      <c r="J624" s="54"/>
      <c r="K624" s="54"/>
      <c r="L624" s="54"/>
      <c r="M624" s="54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</row>
    <row r="625" spans="1:27" ht="12.75" customHeight="1">
      <c r="A625" s="67"/>
      <c r="B625" s="67"/>
      <c r="C625" s="67"/>
      <c r="D625" s="68"/>
      <c r="E625" s="67"/>
      <c r="F625" s="54"/>
      <c r="G625" s="54"/>
      <c r="H625" s="67"/>
      <c r="I625" s="53"/>
      <c r="J625" s="54"/>
      <c r="K625" s="54"/>
      <c r="L625" s="54"/>
      <c r="M625" s="54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</row>
    <row r="626" spans="1:27" ht="12.75" customHeight="1">
      <c r="A626" s="67"/>
      <c r="B626" s="67"/>
      <c r="C626" s="67"/>
      <c r="D626" s="68"/>
      <c r="E626" s="67"/>
      <c r="F626" s="54"/>
      <c r="G626" s="54"/>
      <c r="H626" s="67"/>
      <c r="I626" s="53"/>
      <c r="J626" s="54"/>
      <c r="K626" s="54"/>
      <c r="L626" s="54"/>
      <c r="M626" s="54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</row>
    <row r="627" spans="1:27" ht="12.75" customHeight="1">
      <c r="A627" s="67"/>
      <c r="B627" s="67"/>
      <c r="C627" s="67"/>
      <c r="D627" s="68"/>
      <c r="E627" s="67"/>
      <c r="F627" s="54"/>
      <c r="G627" s="54"/>
      <c r="H627" s="67"/>
      <c r="I627" s="53"/>
      <c r="J627" s="54"/>
      <c r="K627" s="54"/>
      <c r="L627" s="54"/>
      <c r="M627" s="54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</row>
    <row r="628" spans="1:27" ht="12.75" customHeight="1">
      <c r="A628" s="67"/>
      <c r="B628" s="67"/>
      <c r="C628" s="67"/>
      <c r="D628" s="68"/>
      <c r="E628" s="67"/>
      <c r="F628" s="54"/>
      <c r="G628" s="54"/>
      <c r="H628" s="67"/>
      <c r="I628" s="53"/>
      <c r="J628" s="54"/>
      <c r="K628" s="54"/>
      <c r="L628" s="54"/>
      <c r="M628" s="54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</row>
    <row r="629" spans="1:27" ht="12.75" customHeight="1">
      <c r="A629" s="67"/>
      <c r="B629" s="67"/>
      <c r="C629" s="67"/>
      <c r="D629" s="68"/>
      <c r="E629" s="67"/>
      <c r="F629" s="54"/>
      <c r="G629" s="54"/>
      <c r="H629" s="67"/>
      <c r="I629" s="53"/>
      <c r="J629" s="54"/>
      <c r="K629" s="54"/>
      <c r="L629" s="54"/>
      <c r="M629" s="54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</row>
    <row r="630" spans="1:27" ht="12.75" customHeight="1">
      <c r="A630" s="67"/>
      <c r="B630" s="67"/>
      <c r="C630" s="67"/>
      <c r="D630" s="68"/>
      <c r="E630" s="67"/>
      <c r="F630" s="54"/>
      <c r="G630" s="54"/>
      <c r="H630" s="67"/>
      <c r="I630" s="53"/>
      <c r="J630" s="54"/>
      <c r="K630" s="54"/>
      <c r="L630" s="54"/>
      <c r="M630" s="54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</row>
    <row r="631" spans="1:27" ht="12.75" customHeight="1">
      <c r="A631" s="67"/>
      <c r="B631" s="67"/>
      <c r="C631" s="67"/>
      <c r="D631" s="68"/>
      <c r="E631" s="67"/>
      <c r="F631" s="54"/>
      <c r="G631" s="54"/>
      <c r="H631" s="67"/>
      <c r="I631" s="53"/>
      <c r="J631" s="54"/>
      <c r="K631" s="54"/>
      <c r="L631" s="54"/>
      <c r="M631" s="54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</row>
    <row r="632" spans="1:27" ht="12.75" customHeight="1">
      <c r="A632" s="67"/>
      <c r="B632" s="67"/>
      <c r="C632" s="67"/>
      <c r="D632" s="68"/>
      <c r="E632" s="67"/>
      <c r="F632" s="54"/>
      <c r="G632" s="54"/>
      <c r="H632" s="67"/>
      <c r="I632" s="53"/>
      <c r="J632" s="54"/>
      <c r="K632" s="54"/>
      <c r="L632" s="54"/>
      <c r="M632" s="54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</row>
    <row r="633" spans="1:27" ht="12.75" customHeight="1">
      <c r="A633" s="67"/>
      <c r="B633" s="67"/>
      <c r="C633" s="67"/>
      <c r="D633" s="68"/>
      <c r="E633" s="67"/>
      <c r="F633" s="54"/>
      <c r="G633" s="54"/>
      <c r="H633" s="67"/>
      <c r="I633" s="53"/>
      <c r="J633" s="54"/>
      <c r="K633" s="54"/>
      <c r="L633" s="54"/>
      <c r="M633" s="54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</row>
    <row r="634" spans="1:27" ht="12.75" customHeight="1">
      <c r="A634" s="67"/>
      <c r="B634" s="67"/>
      <c r="C634" s="67"/>
      <c r="D634" s="68"/>
      <c r="E634" s="67"/>
      <c r="F634" s="54"/>
      <c r="G634" s="54"/>
      <c r="H634" s="67"/>
      <c r="I634" s="53"/>
      <c r="J634" s="54"/>
      <c r="K634" s="54"/>
      <c r="L634" s="54"/>
      <c r="M634" s="54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</row>
    <row r="635" spans="1:27" ht="12.75" customHeight="1">
      <c r="A635" s="67"/>
      <c r="B635" s="67"/>
      <c r="C635" s="67"/>
      <c r="D635" s="68"/>
      <c r="E635" s="67"/>
      <c r="F635" s="54"/>
      <c r="G635" s="54"/>
      <c r="H635" s="67"/>
      <c r="I635" s="53"/>
      <c r="J635" s="54"/>
      <c r="K635" s="54"/>
      <c r="L635" s="54"/>
      <c r="M635" s="54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</row>
    <row r="636" spans="1:27" ht="12.75" customHeight="1">
      <c r="A636" s="67"/>
      <c r="B636" s="67"/>
      <c r="C636" s="67"/>
      <c r="D636" s="68"/>
      <c r="E636" s="67"/>
      <c r="F636" s="54"/>
      <c r="G636" s="54"/>
      <c r="H636" s="67"/>
      <c r="I636" s="53"/>
      <c r="J636" s="54"/>
      <c r="K636" s="54"/>
      <c r="L636" s="54"/>
      <c r="M636" s="54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</row>
    <row r="637" spans="1:27" ht="12.75" customHeight="1">
      <c r="A637" s="67"/>
      <c r="B637" s="67"/>
      <c r="C637" s="67"/>
      <c r="D637" s="68"/>
      <c r="E637" s="67"/>
      <c r="F637" s="54"/>
      <c r="G637" s="54"/>
      <c r="H637" s="67"/>
      <c r="I637" s="53"/>
      <c r="J637" s="54"/>
      <c r="K637" s="54"/>
      <c r="L637" s="54"/>
      <c r="M637" s="54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</row>
    <row r="638" spans="1:27" ht="12.75" customHeight="1">
      <c r="A638" s="67"/>
      <c r="B638" s="67"/>
      <c r="C638" s="67"/>
      <c r="D638" s="68"/>
      <c r="E638" s="67"/>
      <c r="F638" s="54"/>
      <c r="G638" s="54"/>
      <c r="H638" s="67"/>
      <c r="I638" s="53"/>
      <c r="J638" s="54"/>
      <c r="K638" s="54"/>
      <c r="L638" s="54"/>
      <c r="M638" s="54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</row>
    <row r="639" spans="1:27" ht="12.75" customHeight="1">
      <c r="A639" s="67"/>
      <c r="B639" s="67"/>
      <c r="C639" s="67"/>
      <c r="D639" s="68"/>
      <c r="E639" s="67"/>
      <c r="F639" s="54"/>
      <c r="G639" s="54"/>
      <c r="H639" s="67"/>
      <c r="I639" s="53"/>
      <c r="J639" s="54"/>
      <c r="K639" s="54"/>
      <c r="L639" s="54"/>
      <c r="M639" s="54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</row>
    <row r="640" spans="1:27" ht="12.75" customHeight="1">
      <c r="A640" s="67"/>
      <c r="B640" s="67"/>
      <c r="C640" s="67"/>
      <c r="D640" s="68"/>
      <c r="E640" s="67"/>
      <c r="F640" s="54"/>
      <c r="G640" s="54"/>
      <c r="H640" s="67"/>
      <c r="I640" s="53"/>
      <c r="J640" s="54"/>
      <c r="K640" s="54"/>
      <c r="L640" s="54"/>
      <c r="M640" s="54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</row>
    <row r="641" spans="1:27" ht="12.75" customHeight="1">
      <c r="A641" s="67"/>
      <c r="B641" s="67"/>
      <c r="C641" s="67"/>
      <c r="D641" s="68"/>
      <c r="E641" s="67"/>
      <c r="F641" s="54"/>
      <c r="G641" s="54"/>
      <c r="H641" s="67"/>
      <c r="I641" s="53"/>
      <c r="J641" s="54"/>
      <c r="K641" s="54"/>
      <c r="L641" s="54"/>
      <c r="M641" s="54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</row>
    <row r="642" spans="1:27" ht="12.75" customHeight="1">
      <c r="A642" s="67"/>
      <c r="B642" s="67"/>
      <c r="C642" s="67"/>
      <c r="D642" s="68"/>
      <c r="E642" s="67"/>
      <c r="F642" s="54"/>
      <c r="G642" s="54"/>
      <c r="H642" s="67"/>
      <c r="I642" s="53"/>
      <c r="J642" s="54"/>
      <c r="K642" s="54"/>
      <c r="L642" s="54"/>
      <c r="M642" s="54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</row>
    <row r="643" spans="1:27" ht="12.75" customHeight="1">
      <c r="A643" s="67"/>
      <c r="B643" s="67"/>
      <c r="C643" s="67"/>
      <c r="D643" s="68"/>
      <c r="E643" s="67"/>
      <c r="F643" s="54"/>
      <c r="G643" s="54"/>
      <c r="H643" s="67"/>
      <c r="I643" s="53"/>
      <c r="J643" s="54"/>
      <c r="K643" s="54"/>
      <c r="L643" s="54"/>
      <c r="M643" s="54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</row>
    <row r="644" spans="1:27" ht="12.75" customHeight="1">
      <c r="A644" s="67"/>
      <c r="B644" s="67"/>
      <c r="C644" s="67"/>
      <c r="D644" s="68"/>
      <c r="E644" s="67"/>
      <c r="F644" s="54"/>
      <c r="G644" s="54"/>
      <c r="H644" s="67"/>
      <c r="I644" s="53"/>
      <c r="J644" s="54"/>
      <c r="K644" s="54"/>
      <c r="L644" s="54"/>
      <c r="M644" s="54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</row>
    <row r="645" spans="1:27" ht="12.75" customHeight="1">
      <c r="A645" s="67"/>
      <c r="B645" s="67"/>
      <c r="C645" s="67"/>
      <c r="D645" s="68"/>
      <c r="E645" s="67"/>
      <c r="F645" s="54"/>
      <c r="G645" s="54"/>
      <c r="H645" s="67"/>
      <c r="I645" s="53"/>
      <c r="J645" s="54"/>
      <c r="K645" s="54"/>
      <c r="L645" s="54"/>
      <c r="M645" s="54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</row>
    <row r="646" spans="1:27" ht="12.75" customHeight="1">
      <c r="A646" s="67"/>
      <c r="B646" s="67"/>
      <c r="C646" s="67"/>
      <c r="D646" s="68"/>
      <c r="E646" s="67"/>
      <c r="F646" s="54"/>
      <c r="G646" s="54"/>
      <c r="H646" s="67"/>
      <c r="I646" s="53"/>
      <c r="J646" s="54"/>
      <c r="K646" s="54"/>
      <c r="L646" s="54"/>
      <c r="M646" s="54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</row>
    <row r="647" spans="1:27" ht="12.75" customHeight="1">
      <c r="A647" s="67"/>
      <c r="B647" s="67"/>
      <c r="C647" s="67"/>
      <c r="D647" s="68"/>
      <c r="E647" s="67"/>
      <c r="F647" s="54"/>
      <c r="G647" s="54"/>
      <c r="H647" s="67"/>
      <c r="I647" s="53"/>
      <c r="J647" s="54"/>
      <c r="K647" s="54"/>
      <c r="L647" s="54"/>
      <c r="M647" s="54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</row>
    <row r="648" spans="1:27" ht="12.75" customHeight="1">
      <c r="A648" s="67"/>
      <c r="B648" s="67"/>
      <c r="C648" s="67"/>
      <c r="D648" s="68"/>
      <c r="E648" s="67"/>
      <c r="F648" s="54"/>
      <c r="G648" s="54"/>
      <c r="H648" s="67"/>
      <c r="I648" s="53"/>
      <c r="J648" s="54"/>
      <c r="K648" s="54"/>
      <c r="L648" s="54"/>
      <c r="M648" s="54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</row>
    <row r="649" spans="1:27" ht="12.75" customHeight="1">
      <c r="A649" s="67"/>
      <c r="B649" s="67"/>
      <c r="C649" s="67"/>
      <c r="D649" s="68"/>
      <c r="E649" s="67"/>
      <c r="F649" s="54"/>
      <c r="G649" s="54"/>
      <c r="H649" s="67"/>
      <c r="I649" s="53"/>
      <c r="J649" s="54"/>
      <c r="K649" s="54"/>
      <c r="L649" s="54"/>
      <c r="M649" s="54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</row>
    <row r="650" spans="1:27" ht="12.75" customHeight="1">
      <c r="A650" s="67"/>
      <c r="B650" s="67"/>
      <c r="C650" s="67"/>
      <c r="D650" s="68"/>
      <c r="E650" s="67"/>
      <c r="F650" s="54"/>
      <c r="G650" s="54"/>
      <c r="H650" s="67"/>
      <c r="I650" s="53"/>
      <c r="J650" s="54"/>
      <c r="K650" s="54"/>
      <c r="L650" s="54"/>
      <c r="M650" s="54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</row>
    <row r="651" spans="1:27" ht="12.75" customHeight="1">
      <c r="A651" s="67"/>
      <c r="B651" s="67"/>
      <c r="C651" s="67"/>
      <c r="D651" s="68"/>
      <c r="E651" s="67"/>
      <c r="F651" s="54"/>
      <c r="G651" s="54"/>
      <c r="H651" s="67"/>
      <c r="I651" s="53"/>
      <c r="J651" s="54"/>
      <c r="K651" s="54"/>
      <c r="L651" s="54"/>
      <c r="M651" s="54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</row>
    <row r="652" spans="1:27" ht="12.75" customHeight="1">
      <c r="A652" s="67"/>
      <c r="B652" s="67"/>
      <c r="C652" s="67"/>
      <c r="D652" s="68"/>
      <c r="E652" s="67"/>
      <c r="F652" s="54"/>
      <c r="G652" s="54"/>
      <c r="H652" s="67"/>
      <c r="I652" s="53"/>
      <c r="J652" s="54"/>
      <c r="K652" s="54"/>
      <c r="L652" s="54"/>
      <c r="M652" s="54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</row>
    <row r="653" spans="1:27" ht="12.75" customHeight="1">
      <c r="A653" s="67"/>
      <c r="B653" s="67"/>
      <c r="C653" s="67"/>
      <c r="D653" s="68"/>
      <c r="E653" s="67"/>
      <c r="F653" s="54"/>
      <c r="G653" s="54"/>
      <c r="H653" s="67"/>
      <c r="I653" s="53"/>
      <c r="J653" s="54"/>
      <c r="K653" s="54"/>
      <c r="L653" s="54"/>
      <c r="M653" s="54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</row>
    <row r="654" spans="1:27" ht="12.75" customHeight="1">
      <c r="A654" s="67"/>
      <c r="B654" s="67"/>
      <c r="C654" s="67"/>
      <c r="D654" s="68"/>
      <c r="E654" s="67"/>
      <c r="F654" s="54"/>
      <c r="G654" s="54"/>
      <c r="H654" s="67"/>
      <c r="I654" s="53"/>
      <c r="J654" s="54"/>
      <c r="K654" s="54"/>
      <c r="L654" s="54"/>
      <c r="M654" s="54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</row>
    <row r="655" spans="1:27" ht="12.75" customHeight="1">
      <c r="A655" s="67"/>
      <c r="B655" s="67"/>
      <c r="C655" s="67"/>
      <c r="D655" s="68"/>
      <c r="E655" s="67"/>
      <c r="F655" s="54"/>
      <c r="G655" s="54"/>
      <c r="H655" s="67"/>
      <c r="I655" s="53"/>
      <c r="J655" s="54"/>
      <c r="K655" s="54"/>
      <c r="L655" s="54"/>
      <c r="M655" s="54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</row>
    <row r="656" spans="1:27" ht="12.75" customHeight="1">
      <c r="A656" s="67"/>
      <c r="B656" s="67"/>
      <c r="C656" s="67"/>
      <c r="D656" s="68"/>
      <c r="E656" s="67"/>
      <c r="F656" s="54"/>
      <c r="G656" s="54"/>
      <c r="H656" s="67"/>
      <c r="I656" s="53"/>
      <c r="J656" s="54"/>
      <c r="K656" s="54"/>
      <c r="L656" s="54"/>
      <c r="M656" s="54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</row>
    <row r="657" spans="1:27" ht="12.75" customHeight="1">
      <c r="A657" s="67"/>
      <c r="B657" s="67"/>
      <c r="C657" s="67"/>
      <c r="D657" s="68"/>
      <c r="E657" s="67"/>
      <c r="F657" s="54"/>
      <c r="G657" s="54"/>
      <c r="H657" s="67"/>
      <c r="I657" s="53"/>
      <c r="J657" s="54"/>
      <c r="K657" s="54"/>
      <c r="L657" s="54"/>
      <c r="M657" s="54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</row>
    <row r="658" spans="1:27" ht="12.75" customHeight="1">
      <c r="A658" s="67"/>
      <c r="B658" s="67"/>
      <c r="C658" s="67"/>
      <c r="D658" s="68"/>
      <c r="E658" s="67"/>
      <c r="F658" s="54"/>
      <c r="G658" s="54"/>
      <c r="H658" s="67"/>
      <c r="I658" s="53"/>
      <c r="J658" s="54"/>
      <c r="K658" s="54"/>
      <c r="L658" s="54"/>
      <c r="M658" s="54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</row>
    <row r="659" spans="1:27" ht="12.75" customHeight="1">
      <c r="A659" s="67"/>
      <c r="B659" s="67"/>
      <c r="C659" s="67"/>
      <c r="D659" s="68"/>
      <c r="E659" s="67"/>
      <c r="F659" s="54"/>
      <c r="G659" s="54"/>
      <c r="H659" s="67"/>
      <c r="I659" s="53"/>
      <c r="J659" s="54"/>
      <c r="K659" s="54"/>
      <c r="L659" s="54"/>
      <c r="M659" s="54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</row>
    <row r="660" spans="1:27" ht="12.75" customHeight="1">
      <c r="A660" s="67"/>
      <c r="B660" s="67"/>
      <c r="C660" s="67"/>
      <c r="D660" s="68"/>
      <c r="E660" s="67"/>
      <c r="F660" s="54"/>
      <c r="G660" s="54"/>
      <c r="H660" s="67"/>
      <c r="I660" s="53"/>
      <c r="J660" s="54"/>
      <c r="K660" s="54"/>
      <c r="L660" s="54"/>
      <c r="M660" s="54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</row>
    <row r="661" spans="1:27" ht="12.75" customHeight="1">
      <c r="A661" s="67"/>
      <c r="B661" s="67"/>
      <c r="C661" s="67"/>
      <c r="D661" s="68"/>
      <c r="E661" s="67"/>
      <c r="F661" s="54"/>
      <c r="G661" s="54"/>
      <c r="H661" s="67"/>
      <c r="I661" s="53"/>
      <c r="J661" s="54"/>
      <c r="K661" s="54"/>
      <c r="L661" s="54"/>
      <c r="M661" s="54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</row>
    <row r="662" spans="1:27" ht="12.75" customHeight="1">
      <c r="A662" s="67"/>
      <c r="B662" s="67"/>
      <c r="C662" s="67"/>
      <c r="D662" s="68"/>
      <c r="E662" s="67"/>
      <c r="F662" s="54"/>
      <c r="G662" s="54"/>
      <c r="H662" s="67"/>
      <c r="I662" s="53"/>
      <c r="J662" s="54"/>
      <c r="K662" s="54"/>
      <c r="L662" s="54"/>
      <c r="M662" s="54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</row>
    <row r="663" spans="1:27" ht="12.75" customHeight="1">
      <c r="A663" s="67"/>
      <c r="B663" s="67"/>
      <c r="C663" s="67"/>
      <c r="D663" s="68"/>
      <c r="E663" s="67"/>
      <c r="F663" s="54"/>
      <c r="G663" s="54"/>
      <c r="H663" s="67"/>
      <c r="I663" s="53"/>
      <c r="J663" s="54"/>
      <c r="K663" s="54"/>
      <c r="L663" s="54"/>
      <c r="M663" s="54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</row>
    <row r="664" spans="1:27" ht="12.75" customHeight="1">
      <c r="A664" s="67"/>
      <c r="B664" s="67"/>
      <c r="C664" s="67"/>
      <c r="D664" s="68"/>
      <c r="E664" s="67"/>
      <c r="F664" s="54"/>
      <c r="G664" s="54"/>
      <c r="H664" s="67"/>
      <c r="I664" s="53"/>
      <c r="J664" s="54"/>
      <c r="K664" s="54"/>
      <c r="L664" s="54"/>
      <c r="M664" s="54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</row>
    <row r="665" spans="1:27" ht="12.75" customHeight="1">
      <c r="A665" s="67"/>
      <c r="B665" s="67"/>
      <c r="C665" s="67"/>
      <c r="D665" s="68"/>
      <c r="E665" s="67"/>
      <c r="F665" s="54"/>
      <c r="G665" s="54"/>
      <c r="H665" s="67"/>
      <c r="I665" s="53"/>
      <c r="J665" s="54"/>
      <c r="K665" s="54"/>
      <c r="L665" s="54"/>
      <c r="M665" s="54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</row>
    <row r="666" spans="1:27" ht="12.75" customHeight="1">
      <c r="A666" s="67"/>
      <c r="B666" s="67"/>
      <c r="C666" s="67"/>
      <c r="D666" s="68"/>
      <c r="E666" s="67"/>
      <c r="F666" s="54"/>
      <c r="G666" s="54"/>
      <c r="H666" s="67"/>
      <c r="I666" s="53"/>
      <c r="J666" s="54"/>
      <c r="K666" s="54"/>
      <c r="L666" s="54"/>
      <c r="M666" s="54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</row>
    <row r="667" spans="1:27" ht="12.75" customHeight="1">
      <c r="A667" s="67"/>
      <c r="B667" s="67"/>
      <c r="C667" s="67"/>
      <c r="D667" s="68"/>
      <c r="E667" s="67"/>
      <c r="F667" s="54"/>
      <c r="G667" s="54"/>
      <c r="H667" s="67"/>
      <c r="I667" s="53"/>
      <c r="J667" s="54"/>
      <c r="K667" s="54"/>
      <c r="L667" s="54"/>
      <c r="M667" s="54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</row>
    <row r="668" spans="1:27" ht="12.75" customHeight="1">
      <c r="A668" s="67"/>
      <c r="B668" s="67"/>
      <c r="C668" s="67"/>
      <c r="D668" s="68"/>
      <c r="E668" s="67"/>
      <c r="F668" s="54"/>
      <c r="G668" s="54"/>
      <c r="H668" s="67"/>
      <c r="I668" s="53"/>
      <c r="J668" s="54"/>
      <c r="K668" s="54"/>
      <c r="L668" s="54"/>
      <c r="M668" s="54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</row>
    <row r="669" spans="1:27" ht="12.75" customHeight="1">
      <c r="A669" s="67"/>
      <c r="B669" s="67"/>
      <c r="C669" s="67"/>
      <c r="D669" s="68"/>
      <c r="E669" s="67"/>
      <c r="F669" s="54"/>
      <c r="G669" s="54"/>
      <c r="H669" s="67"/>
      <c r="I669" s="53"/>
      <c r="J669" s="54"/>
      <c r="K669" s="54"/>
      <c r="L669" s="54"/>
      <c r="M669" s="54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</row>
    <row r="670" spans="1:27" ht="12.75" customHeight="1">
      <c r="A670" s="67"/>
      <c r="B670" s="67"/>
      <c r="C670" s="67"/>
      <c r="D670" s="68"/>
      <c r="E670" s="67"/>
      <c r="F670" s="54"/>
      <c r="G670" s="54"/>
      <c r="H670" s="67"/>
      <c r="I670" s="53"/>
      <c r="J670" s="54"/>
      <c r="K670" s="54"/>
      <c r="L670" s="54"/>
      <c r="M670" s="54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</row>
    <row r="671" spans="1:27" ht="12.75" customHeight="1">
      <c r="A671" s="67"/>
      <c r="B671" s="67"/>
      <c r="C671" s="67"/>
      <c r="D671" s="68"/>
      <c r="E671" s="67"/>
      <c r="F671" s="54"/>
      <c r="G671" s="54"/>
      <c r="H671" s="67"/>
      <c r="I671" s="53"/>
      <c r="J671" s="54"/>
      <c r="K671" s="54"/>
      <c r="L671" s="54"/>
      <c r="M671" s="54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</row>
    <row r="672" spans="1:27" ht="12.75" customHeight="1">
      <c r="A672" s="67"/>
      <c r="B672" s="67"/>
      <c r="C672" s="67"/>
      <c r="D672" s="68"/>
      <c r="E672" s="67"/>
      <c r="F672" s="54"/>
      <c r="G672" s="54"/>
      <c r="H672" s="67"/>
      <c r="I672" s="53"/>
      <c r="J672" s="54"/>
      <c r="K672" s="54"/>
      <c r="L672" s="54"/>
      <c r="M672" s="54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</row>
    <row r="673" spans="1:27" ht="12.75" customHeight="1">
      <c r="A673" s="67"/>
      <c r="B673" s="67"/>
      <c r="C673" s="67"/>
      <c r="D673" s="68"/>
      <c r="E673" s="67"/>
      <c r="F673" s="54"/>
      <c r="G673" s="54"/>
      <c r="H673" s="67"/>
      <c r="I673" s="53"/>
      <c r="J673" s="54"/>
      <c r="K673" s="54"/>
      <c r="L673" s="54"/>
      <c r="M673" s="54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</row>
    <row r="674" spans="1:27" ht="12.75" customHeight="1">
      <c r="A674" s="67"/>
      <c r="B674" s="67"/>
      <c r="C674" s="67"/>
      <c r="D674" s="68"/>
      <c r="E674" s="67"/>
      <c r="F674" s="54"/>
      <c r="G674" s="54"/>
      <c r="H674" s="67"/>
      <c r="I674" s="53"/>
      <c r="J674" s="54"/>
      <c r="K674" s="54"/>
      <c r="L674" s="54"/>
      <c r="M674" s="54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</row>
    <row r="675" spans="1:27" ht="12.75" customHeight="1">
      <c r="A675" s="67"/>
      <c r="B675" s="67"/>
      <c r="C675" s="67"/>
      <c r="D675" s="68"/>
      <c r="E675" s="67"/>
      <c r="F675" s="54"/>
      <c r="G675" s="54"/>
      <c r="H675" s="67"/>
      <c r="I675" s="53"/>
      <c r="J675" s="54"/>
      <c r="K675" s="54"/>
      <c r="L675" s="54"/>
      <c r="M675" s="54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</row>
    <row r="676" spans="1:27" ht="12.75" customHeight="1">
      <c r="A676" s="67"/>
      <c r="B676" s="67"/>
      <c r="C676" s="67"/>
      <c r="D676" s="68"/>
      <c r="E676" s="67"/>
      <c r="F676" s="54"/>
      <c r="G676" s="54"/>
      <c r="H676" s="67"/>
      <c r="I676" s="53"/>
      <c r="J676" s="54"/>
      <c r="K676" s="54"/>
      <c r="L676" s="54"/>
      <c r="M676" s="54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</row>
    <row r="677" spans="1:27" ht="12.75" customHeight="1">
      <c r="A677" s="67"/>
      <c r="B677" s="67"/>
      <c r="C677" s="67"/>
      <c r="D677" s="68"/>
      <c r="E677" s="67"/>
      <c r="F677" s="54"/>
      <c r="G677" s="54"/>
      <c r="H677" s="67"/>
      <c r="I677" s="53"/>
      <c r="J677" s="54"/>
      <c r="K677" s="54"/>
      <c r="L677" s="54"/>
      <c r="M677" s="54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</row>
    <row r="678" spans="1:27" ht="12.75" customHeight="1">
      <c r="A678" s="67"/>
      <c r="B678" s="67"/>
      <c r="C678" s="67"/>
      <c r="D678" s="68"/>
      <c r="E678" s="67"/>
      <c r="F678" s="54"/>
      <c r="G678" s="54"/>
      <c r="H678" s="67"/>
      <c r="I678" s="53"/>
      <c r="J678" s="54"/>
      <c r="K678" s="54"/>
      <c r="L678" s="54"/>
      <c r="M678" s="54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</row>
    <row r="679" spans="1:27" ht="12.75" customHeight="1">
      <c r="A679" s="67"/>
      <c r="B679" s="67"/>
      <c r="C679" s="67"/>
      <c r="D679" s="68"/>
      <c r="E679" s="67"/>
      <c r="F679" s="54"/>
      <c r="G679" s="54"/>
      <c r="H679" s="67"/>
      <c r="I679" s="53"/>
      <c r="J679" s="54"/>
      <c r="K679" s="54"/>
      <c r="L679" s="54"/>
      <c r="M679" s="54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</row>
    <row r="680" spans="1:27" ht="12.75" customHeight="1">
      <c r="A680" s="67"/>
      <c r="B680" s="67"/>
      <c r="C680" s="67"/>
      <c r="D680" s="68"/>
      <c r="E680" s="67"/>
      <c r="F680" s="54"/>
      <c r="G680" s="54"/>
      <c r="H680" s="67"/>
      <c r="I680" s="53"/>
      <c r="J680" s="54"/>
      <c r="K680" s="54"/>
      <c r="L680" s="54"/>
      <c r="M680" s="54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</row>
    <row r="681" spans="1:27" ht="12.75" customHeight="1">
      <c r="A681" s="67"/>
      <c r="B681" s="67"/>
      <c r="C681" s="67"/>
      <c r="D681" s="68"/>
      <c r="E681" s="67"/>
      <c r="F681" s="54"/>
      <c r="G681" s="54"/>
      <c r="H681" s="67"/>
      <c r="I681" s="53"/>
      <c r="J681" s="54"/>
      <c r="K681" s="54"/>
      <c r="L681" s="54"/>
      <c r="M681" s="54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</row>
    <row r="682" spans="1:27" ht="12.75" customHeight="1">
      <c r="A682" s="67"/>
      <c r="B682" s="67"/>
      <c r="C682" s="67"/>
      <c r="D682" s="68"/>
      <c r="E682" s="67"/>
      <c r="F682" s="54"/>
      <c r="G682" s="54"/>
      <c r="H682" s="67"/>
      <c r="I682" s="53"/>
      <c r="J682" s="54"/>
      <c r="K682" s="54"/>
      <c r="L682" s="54"/>
      <c r="M682" s="54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</row>
    <row r="683" spans="1:27" ht="12.75" customHeight="1">
      <c r="A683" s="67"/>
      <c r="B683" s="67"/>
      <c r="C683" s="67"/>
      <c r="D683" s="68"/>
      <c r="E683" s="67"/>
      <c r="F683" s="54"/>
      <c r="G683" s="54"/>
      <c r="H683" s="67"/>
      <c r="I683" s="53"/>
      <c r="J683" s="54"/>
      <c r="K683" s="54"/>
      <c r="L683" s="54"/>
      <c r="M683" s="54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</row>
    <row r="684" spans="1:27" ht="12.75" customHeight="1">
      <c r="A684" s="67"/>
      <c r="B684" s="67"/>
      <c r="C684" s="67"/>
      <c r="D684" s="68"/>
      <c r="E684" s="67"/>
      <c r="F684" s="54"/>
      <c r="G684" s="54"/>
      <c r="H684" s="67"/>
      <c r="I684" s="53"/>
      <c r="J684" s="54"/>
      <c r="K684" s="54"/>
      <c r="L684" s="54"/>
      <c r="M684" s="54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</row>
    <row r="685" spans="1:27" ht="12.75" customHeight="1">
      <c r="A685" s="67"/>
      <c r="B685" s="67"/>
      <c r="C685" s="67"/>
      <c r="D685" s="68"/>
      <c r="E685" s="67"/>
      <c r="F685" s="54"/>
      <c r="G685" s="54"/>
      <c r="H685" s="67"/>
      <c r="I685" s="53"/>
      <c r="J685" s="54"/>
      <c r="K685" s="54"/>
      <c r="L685" s="54"/>
      <c r="M685" s="54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</row>
    <row r="686" spans="1:27" ht="12.75" customHeight="1">
      <c r="A686" s="67"/>
      <c r="B686" s="67"/>
      <c r="C686" s="67"/>
      <c r="D686" s="68"/>
      <c r="E686" s="67"/>
      <c r="F686" s="54"/>
      <c r="G686" s="54"/>
      <c r="H686" s="67"/>
      <c r="I686" s="53"/>
      <c r="J686" s="54"/>
      <c r="K686" s="54"/>
      <c r="L686" s="54"/>
      <c r="M686" s="54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</row>
    <row r="687" spans="1:27" ht="12.75" customHeight="1">
      <c r="A687" s="67"/>
      <c r="B687" s="67"/>
      <c r="C687" s="67"/>
      <c r="D687" s="68"/>
      <c r="E687" s="67"/>
      <c r="F687" s="54"/>
      <c r="G687" s="54"/>
      <c r="H687" s="67"/>
      <c r="I687" s="53"/>
      <c r="J687" s="54"/>
      <c r="K687" s="54"/>
      <c r="L687" s="54"/>
      <c r="M687" s="54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</row>
    <row r="688" spans="1:27" ht="12.75" customHeight="1">
      <c r="A688" s="67"/>
      <c r="B688" s="67"/>
      <c r="C688" s="67"/>
      <c r="D688" s="68"/>
      <c r="E688" s="67"/>
      <c r="F688" s="54"/>
      <c r="G688" s="54"/>
      <c r="H688" s="67"/>
      <c r="I688" s="53"/>
      <c r="J688" s="54"/>
      <c r="K688" s="54"/>
      <c r="L688" s="54"/>
      <c r="M688" s="54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</row>
    <row r="689" spans="1:27" ht="12.75" customHeight="1">
      <c r="A689" s="67"/>
      <c r="B689" s="67"/>
      <c r="C689" s="67"/>
      <c r="D689" s="68"/>
      <c r="E689" s="67"/>
      <c r="F689" s="54"/>
      <c r="G689" s="54"/>
      <c r="H689" s="67"/>
      <c r="I689" s="53"/>
      <c r="J689" s="54"/>
      <c r="K689" s="54"/>
      <c r="L689" s="54"/>
      <c r="M689" s="54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</row>
    <row r="690" spans="1:27" ht="12.75" customHeight="1">
      <c r="A690" s="67"/>
      <c r="B690" s="67"/>
      <c r="C690" s="67"/>
      <c r="D690" s="68"/>
      <c r="E690" s="67"/>
      <c r="F690" s="54"/>
      <c r="G690" s="54"/>
      <c r="H690" s="67"/>
      <c r="I690" s="53"/>
      <c r="J690" s="54"/>
      <c r="K690" s="54"/>
      <c r="L690" s="54"/>
      <c r="M690" s="54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</row>
    <row r="691" spans="1:27" ht="12.75" customHeight="1">
      <c r="A691" s="67"/>
      <c r="B691" s="67"/>
      <c r="C691" s="67"/>
      <c r="D691" s="68"/>
      <c r="E691" s="67"/>
      <c r="F691" s="54"/>
      <c r="G691" s="54"/>
      <c r="H691" s="67"/>
      <c r="I691" s="53"/>
      <c r="J691" s="54"/>
      <c r="K691" s="54"/>
      <c r="L691" s="54"/>
      <c r="M691" s="54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</row>
    <row r="692" spans="1:27" ht="12.75" customHeight="1">
      <c r="A692" s="67"/>
      <c r="B692" s="67"/>
      <c r="C692" s="67"/>
      <c r="D692" s="68"/>
      <c r="E692" s="67"/>
      <c r="F692" s="54"/>
      <c r="G692" s="54"/>
      <c r="H692" s="67"/>
      <c r="I692" s="53"/>
      <c r="J692" s="54"/>
      <c r="K692" s="54"/>
      <c r="L692" s="54"/>
      <c r="M692" s="54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</row>
    <row r="693" spans="1:27" ht="12.75" customHeight="1">
      <c r="A693" s="67"/>
      <c r="B693" s="67"/>
      <c r="C693" s="67"/>
      <c r="D693" s="68"/>
      <c r="E693" s="67"/>
      <c r="F693" s="54"/>
      <c r="G693" s="54"/>
      <c r="H693" s="67"/>
      <c r="I693" s="53"/>
      <c r="J693" s="54"/>
      <c r="K693" s="54"/>
      <c r="L693" s="54"/>
      <c r="M693" s="54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</row>
    <row r="694" spans="1:27" ht="12.75" customHeight="1">
      <c r="A694" s="67"/>
      <c r="B694" s="67"/>
      <c r="C694" s="67"/>
      <c r="D694" s="68"/>
      <c r="E694" s="67"/>
      <c r="F694" s="54"/>
      <c r="G694" s="54"/>
      <c r="H694" s="67"/>
      <c r="I694" s="53"/>
      <c r="J694" s="54"/>
      <c r="K694" s="54"/>
      <c r="L694" s="54"/>
      <c r="M694" s="54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</row>
    <row r="695" spans="1:27" ht="12.75" customHeight="1">
      <c r="A695" s="67"/>
      <c r="B695" s="67"/>
      <c r="C695" s="67"/>
      <c r="D695" s="68"/>
      <c r="E695" s="67"/>
      <c r="F695" s="54"/>
      <c r="G695" s="54"/>
      <c r="H695" s="67"/>
      <c r="I695" s="53"/>
      <c r="J695" s="54"/>
      <c r="K695" s="54"/>
      <c r="L695" s="54"/>
      <c r="M695" s="54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</row>
    <row r="696" spans="1:27" ht="12.75" customHeight="1">
      <c r="A696" s="67"/>
      <c r="B696" s="67"/>
      <c r="C696" s="67"/>
      <c r="D696" s="68"/>
      <c r="E696" s="67"/>
      <c r="F696" s="54"/>
      <c r="G696" s="54"/>
      <c r="H696" s="67"/>
      <c r="I696" s="53"/>
      <c r="J696" s="54"/>
      <c r="K696" s="54"/>
      <c r="L696" s="54"/>
      <c r="M696" s="54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</row>
    <row r="697" spans="1:27" ht="12.75" customHeight="1">
      <c r="A697" s="67"/>
      <c r="B697" s="67"/>
      <c r="C697" s="67"/>
      <c r="D697" s="68"/>
      <c r="E697" s="67"/>
      <c r="F697" s="54"/>
      <c r="G697" s="54"/>
      <c r="H697" s="67"/>
      <c r="I697" s="53"/>
      <c r="J697" s="54"/>
      <c r="K697" s="54"/>
      <c r="L697" s="54"/>
      <c r="M697" s="54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</row>
    <row r="698" spans="1:27" ht="12.75" customHeight="1">
      <c r="A698" s="67"/>
      <c r="B698" s="67"/>
      <c r="C698" s="67"/>
      <c r="D698" s="68"/>
      <c r="E698" s="67"/>
      <c r="F698" s="54"/>
      <c r="G698" s="54"/>
      <c r="H698" s="67"/>
      <c r="I698" s="53"/>
      <c r="J698" s="54"/>
      <c r="K698" s="54"/>
      <c r="L698" s="54"/>
      <c r="M698" s="54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</row>
    <row r="699" spans="1:27" ht="12.75" customHeight="1">
      <c r="A699" s="67"/>
      <c r="B699" s="67"/>
      <c r="C699" s="67"/>
      <c r="D699" s="68"/>
      <c r="E699" s="67"/>
      <c r="F699" s="54"/>
      <c r="G699" s="54"/>
      <c r="H699" s="67"/>
      <c r="I699" s="53"/>
      <c r="J699" s="54"/>
      <c r="K699" s="54"/>
      <c r="L699" s="54"/>
      <c r="M699" s="54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</row>
    <row r="700" spans="1:27" ht="12.75" customHeight="1">
      <c r="A700" s="67"/>
      <c r="B700" s="67"/>
      <c r="C700" s="67"/>
      <c r="D700" s="68"/>
      <c r="E700" s="67"/>
      <c r="F700" s="54"/>
      <c r="G700" s="54"/>
      <c r="H700" s="67"/>
      <c r="I700" s="53"/>
      <c r="J700" s="54"/>
      <c r="K700" s="54"/>
      <c r="L700" s="54"/>
      <c r="M700" s="54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</row>
    <row r="701" spans="1:27" ht="12.75" customHeight="1">
      <c r="A701" s="67"/>
      <c r="B701" s="67"/>
      <c r="C701" s="67"/>
      <c r="D701" s="68"/>
      <c r="E701" s="67"/>
      <c r="F701" s="54"/>
      <c r="G701" s="54"/>
      <c r="H701" s="67"/>
      <c r="I701" s="53"/>
      <c r="J701" s="54"/>
      <c r="K701" s="54"/>
      <c r="L701" s="54"/>
      <c r="M701" s="54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</row>
    <row r="702" spans="1:27" ht="12.75" customHeight="1">
      <c r="A702" s="67"/>
      <c r="B702" s="67"/>
      <c r="C702" s="67"/>
      <c r="D702" s="68"/>
      <c r="E702" s="67"/>
      <c r="F702" s="54"/>
      <c r="G702" s="54"/>
      <c r="H702" s="67"/>
      <c r="I702" s="53"/>
      <c r="J702" s="54"/>
      <c r="K702" s="54"/>
      <c r="L702" s="54"/>
      <c r="M702" s="54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</row>
    <row r="703" spans="1:27" ht="12.75" customHeight="1">
      <c r="A703" s="67"/>
      <c r="B703" s="67"/>
      <c r="C703" s="67"/>
      <c r="D703" s="68"/>
      <c r="E703" s="67"/>
      <c r="F703" s="54"/>
      <c r="G703" s="54"/>
      <c r="H703" s="67"/>
      <c r="I703" s="53"/>
      <c r="J703" s="54"/>
      <c r="K703" s="54"/>
      <c r="L703" s="54"/>
      <c r="M703" s="54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</row>
    <row r="704" spans="1:27" ht="12.75" customHeight="1">
      <c r="A704" s="67"/>
      <c r="B704" s="67"/>
      <c r="C704" s="67"/>
      <c r="D704" s="68"/>
      <c r="E704" s="67"/>
      <c r="F704" s="54"/>
      <c r="G704" s="54"/>
      <c r="H704" s="67"/>
      <c r="I704" s="53"/>
      <c r="J704" s="54"/>
      <c r="K704" s="54"/>
      <c r="L704" s="54"/>
      <c r="M704" s="54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</row>
    <row r="705" spans="1:27" ht="12.75" customHeight="1">
      <c r="A705" s="67"/>
      <c r="B705" s="67"/>
      <c r="C705" s="67"/>
      <c r="D705" s="68"/>
      <c r="E705" s="67"/>
      <c r="F705" s="54"/>
      <c r="G705" s="54"/>
      <c r="H705" s="67"/>
      <c r="I705" s="53"/>
      <c r="J705" s="54"/>
      <c r="K705" s="54"/>
      <c r="L705" s="54"/>
      <c r="M705" s="54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</row>
    <row r="706" spans="1:27" ht="12.75" customHeight="1">
      <c r="A706" s="67"/>
      <c r="B706" s="67"/>
      <c r="C706" s="67"/>
      <c r="D706" s="68"/>
      <c r="E706" s="67"/>
      <c r="F706" s="54"/>
      <c r="G706" s="54"/>
      <c r="H706" s="67"/>
      <c r="I706" s="53"/>
      <c r="J706" s="54"/>
      <c r="K706" s="54"/>
      <c r="L706" s="54"/>
      <c r="M706" s="54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</row>
    <row r="707" spans="1:27" ht="12.75" customHeight="1">
      <c r="A707" s="67"/>
      <c r="B707" s="67"/>
      <c r="C707" s="67"/>
      <c r="D707" s="68"/>
      <c r="E707" s="67"/>
      <c r="F707" s="54"/>
      <c r="G707" s="54"/>
      <c r="H707" s="67"/>
      <c r="I707" s="53"/>
      <c r="J707" s="54"/>
      <c r="K707" s="54"/>
      <c r="L707" s="54"/>
      <c r="M707" s="54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</row>
    <row r="708" spans="1:27" ht="12.75" customHeight="1">
      <c r="A708" s="67"/>
      <c r="B708" s="67"/>
      <c r="C708" s="67"/>
      <c r="D708" s="68"/>
      <c r="E708" s="67"/>
      <c r="F708" s="54"/>
      <c r="G708" s="54"/>
      <c r="H708" s="67"/>
      <c r="I708" s="53"/>
      <c r="J708" s="54"/>
      <c r="K708" s="54"/>
      <c r="L708" s="54"/>
      <c r="M708" s="54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</row>
    <row r="709" spans="1:27" ht="12.75" customHeight="1">
      <c r="A709" s="67"/>
      <c r="B709" s="67"/>
      <c r="C709" s="67"/>
      <c r="D709" s="68"/>
      <c r="E709" s="67"/>
      <c r="F709" s="54"/>
      <c r="G709" s="54"/>
      <c r="H709" s="67"/>
      <c r="I709" s="53"/>
      <c r="J709" s="54"/>
      <c r="K709" s="54"/>
      <c r="L709" s="54"/>
      <c r="M709" s="54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</row>
    <row r="710" spans="1:27" ht="12.75" customHeight="1">
      <c r="A710" s="67"/>
      <c r="B710" s="67"/>
      <c r="C710" s="67"/>
      <c r="D710" s="68"/>
      <c r="E710" s="67"/>
      <c r="F710" s="54"/>
      <c r="G710" s="54"/>
      <c r="H710" s="67"/>
      <c r="I710" s="53"/>
      <c r="J710" s="54"/>
      <c r="K710" s="54"/>
      <c r="L710" s="54"/>
      <c r="M710" s="54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</row>
    <row r="711" spans="1:27" ht="12.75" customHeight="1">
      <c r="A711" s="67"/>
      <c r="B711" s="67"/>
      <c r="C711" s="67"/>
      <c r="D711" s="68"/>
      <c r="E711" s="67"/>
      <c r="F711" s="54"/>
      <c r="G711" s="54"/>
      <c r="H711" s="67"/>
      <c r="I711" s="53"/>
      <c r="J711" s="54"/>
      <c r="K711" s="54"/>
      <c r="L711" s="54"/>
      <c r="M711" s="54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</row>
    <row r="712" spans="1:27" ht="12.75" customHeight="1">
      <c r="A712" s="67"/>
      <c r="B712" s="67"/>
      <c r="C712" s="67"/>
      <c r="D712" s="68"/>
      <c r="E712" s="67"/>
      <c r="F712" s="54"/>
      <c r="G712" s="54"/>
      <c r="H712" s="67"/>
      <c r="I712" s="53"/>
      <c r="J712" s="54"/>
      <c r="K712" s="54"/>
      <c r="L712" s="54"/>
      <c r="M712" s="54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</row>
    <row r="713" spans="1:27" ht="12.75" customHeight="1">
      <c r="A713" s="67"/>
      <c r="B713" s="67"/>
      <c r="C713" s="67"/>
      <c r="D713" s="68"/>
      <c r="E713" s="67"/>
      <c r="F713" s="54"/>
      <c r="G713" s="54"/>
      <c r="H713" s="67"/>
      <c r="I713" s="53"/>
      <c r="J713" s="54"/>
      <c r="K713" s="54"/>
      <c r="L713" s="54"/>
      <c r="M713" s="54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</row>
    <row r="714" spans="1:27" ht="12.75" customHeight="1">
      <c r="A714" s="67"/>
      <c r="B714" s="67"/>
      <c r="C714" s="67"/>
      <c r="D714" s="68"/>
      <c r="E714" s="67"/>
      <c r="F714" s="54"/>
      <c r="G714" s="54"/>
      <c r="H714" s="67"/>
      <c r="I714" s="53"/>
      <c r="J714" s="54"/>
      <c r="K714" s="54"/>
      <c r="L714" s="54"/>
      <c r="M714" s="54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</row>
    <row r="715" spans="1:27" ht="12.75" customHeight="1">
      <c r="A715" s="67"/>
      <c r="B715" s="67"/>
      <c r="C715" s="67"/>
      <c r="D715" s="68"/>
      <c r="E715" s="67"/>
      <c r="F715" s="54"/>
      <c r="G715" s="54"/>
      <c r="H715" s="67"/>
      <c r="I715" s="53"/>
      <c r="J715" s="54"/>
      <c r="K715" s="54"/>
      <c r="L715" s="54"/>
      <c r="M715" s="54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</row>
    <row r="716" spans="1:27" ht="12.75" customHeight="1">
      <c r="A716" s="67"/>
      <c r="B716" s="67"/>
      <c r="C716" s="67"/>
      <c r="D716" s="68"/>
      <c r="E716" s="67"/>
      <c r="F716" s="54"/>
      <c r="G716" s="54"/>
      <c r="H716" s="67"/>
      <c r="I716" s="53"/>
      <c r="J716" s="54"/>
      <c r="K716" s="54"/>
      <c r="L716" s="54"/>
      <c r="M716" s="54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</row>
    <row r="717" spans="1:27" ht="12.75" customHeight="1">
      <c r="A717" s="67"/>
      <c r="B717" s="67"/>
      <c r="C717" s="67"/>
      <c r="D717" s="68"/>
      <c r="E717" s="67"/>
      <c r="F717" s="54"/>
      <c r="G717" s="54"/>
      <c r="H717" s="67"/>
      <c r="I717" s="53"/>
      <c r="J717" s="54"/>
      <c r="K717" s="54"/>
      <c r="L717" s="54"/>
      <c r="M717" s="54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</row>
    <row r="718" spans="1:27" ht="12.75" customHeight="1">
      <c r="A718" s="67"/>
      <c r="B718" s="67"/>
      <c r="C718" s="67"/>
      <c r="D718" s="68"/>
      <c r="E718" s="67"/>
      <c r="F718" s="54"/>
      <c r="G718" s="54"/>
      <c r="H718" s="67"/>
      <c r="I718" s="53"/>
      <c r="J718" s="54"/>
      <c r="K718" s="54"/>
      <c r="L718" s="54"/>
      <c r="M718" s="54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</row>
    <row r="719" spans="1:27" ht="12.75" customHeight="1">
      <c r="A719" s="67"/>
      <c r="B719" s="67"/>
      <c r="C719" s="67"/>
      <c r="D719" s="68"/>
      <c r="E719" s="67"/>
      <c r="F719" s="54"/>
      <c r="G719" s="54"/>
      <c r="H719" s="67"/>
      <c r="I719" s="53"/>
      <c r="J719" s="54"/>
      <c r="K719" s="54"/>
      <c r="L719" s="54"/>
      <c r="M719" s="54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</row>
    <row r="720" spans="1:27" ht="12.75" customHeight="1">
      <c r="A720" s="67"/>
      <c r="B720" s="67"/>
      <c r="C720" s="67"/>
      <c r="D720" s="68"/>
      <c r="E720" s="67"/>
      <c r="F720" s="54"/>
      <c r="G720" s="54"/>
      <c r="H720" s="67"/>
      <c r="I720" s="53"/>
      <c r="J720" s="54"/>
      <c r="K720" s="54"/>
      <c r="L720" s="54"/>
      <c r="M720" s="54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</row>
    <row r="721" spans="1:27" ht="12.75" customHeight="1">
      <c r="A721" s="67"/>
      <c r="B721" s="67"/>
      <c r="C721" s="67"/>
      <c r="D721" s="68"/>
      <c r="E721" s="67"/>
      <c r="F721" s="54"/>
      <c r="G721" s="54"/>
      <c r="H721" s="67"/>
      <c r="I721" s="53"/>
      <c r="J721" s="54"/>
      <c r="K721" s="54"/>
      <c r="L721" s="54"/>
      <c r="M721" s="54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</row>
    <row r="722" spans="1:27" ht="12.75" customHeight="1">
      <c r="A722" s="67"/>
      <c r="B722" s="67"/>
      <c r="C722" s="67"/>
      <c r="D722" s="68"/>
      <c r="E722" s="67"/>
      <c r="F722" s="54"/>
      <c r="G722" s="54"/>
      <c r="H722" s="67"/>
      <c r="I722" s="53"/>
      <c r="J722" s="54"/>
      <c r="K722" s="54"/>
      <c r="L722" s="54"/>
      <c r="M722" s="54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</row>
    <row r="723" spans="1:27" ht="12.75" customHeight="1">
      <c r="A723" s="67"/>
      <c r="B723" s="67"/>
      <c r="C723" s="67"/>
      <c r="D723" s="68"/>
      <c r="E723" s="67"/>
      <c r="F723" s="54"/>
      <c r="G723" s="54"/>
      <c r="H723" s="67"/>
      <c r="I723" s="53"/>
      <c r="J723" s="54"/>
      <c r="K723" s="54"/>
      <c r="L723" s="54"/>
      <c r="M723" s="54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</row>
    <row r="724" spans="1:27" ht="12.75" customHeight="1">
      <c r="A724" s="67"/>
      <c r="B724" s="67"/>
      <c r="C724" s="67"/>
      <c r="D724" s="68"/>
      <c r="E724" s="67"/>
      <c r="F724" s="54"/>
      <c r="G724" s="54"/>
      <c r="H724" s="67"/>
      <c r="I724" s="53"/>
      <c r="J724" s="54"/>
      <c r="K724" s="54"/>
      <c r="L724" s="54"/>
      <c r="M724" s="54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</row>
    <row r="725" spans="1:27" ht="12.75" customHeight="1">
      <c r="A725" s="67"/>
      <c r="B725" s="67"/>
      <c r="C725" s="67"/>
      <c r="D725" s="68"/>
      <c r="E725" s="67"/>
      <c r="F725" s="54"/>
      <c r="G725" s="54"/>
      <c r="H725" s="67"/>
      <c r="I725" s="53"/>
      <c r="J725" s="54"/>
      <c r="K725" s="54"/>
      <c r="L725" s="54"/>
      <c r="M725" s="54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</row>
    <row r="726" spans="1:27" ht="12.75" customHeight="1">
      <c r="A726" s="67"/>
      <c r="B726" s="67"/>
      <c r="C726" s="67"/>
      <c r="D726" s="68"/>
      <c r="E726" s="67"/>
      <c r="F726" s="54"/>
      <c r="G726" s="54"/>
      <c r="H726" s="67"/>
      <c r="I726" s="53"/>
      <c r="J726" s="54"/>
      <c r="K726" s="54"/>
      <c r="L726" s="54"/>
      <c r="M726" s="54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</row>
    <row r="727" spans="1:27" ht="12.75" customHeight="1">
      <c r="A727" s="67"/>
      <c r="B727" s="67"/>
      <c r="C727" s="67"/>
      <c r="D727" s="68"/>
      <c r="E727" s="67"/>
      <c r="F727" s="54"/>
      <c r="G727" s="54"/>
      <c r="H727" s="67"/>
      <c r="I727" s="53"/>
      <c r="J727" s="54"/>
      <c r="K727" s="54"/>
      <c r="L727" s="54"/>
      <c r="M727" s="54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</row>
    <row r="728" spans="1:27" ht="12.75" customHeight="1">
      <c r="A728" s="67"/>
      <c r="B728" s="67"/>
      <c r="C728" s="67"/>
      <c r="D728" s="68"/>
      <c r="E728" s="67"/>
      <c r="F728" s="54"/>
      <c r="G728" s="54"/>
      <c r="H728" s="67"/>
      <c r="I728" s="53"/>
      <c r="J728" s="54"/>
      <c r="K728" s="54"/>
      <c r="L728" s="54"/>
      <c r="M728" s="54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</row>
    <row r="729" spans="1:27" ht="12.75" customHeight="1">
      <c r="A729" s="67"/>
      <c r="B729" s="67"/>
      <c r="C729" s="67"/>
      <c r="D729" s="68"/>
      <c r="E729" s="67"/>
      <c r="F729" s="54"/>
      <c r="G729" s="54"/>
      <c r="H729" s="67"/>
      <c r="I729" s="53"/>
      <c r="J729" s="54"/>
      <c r="K729" s="54"/>
      <c r="L729" s="54"/>
      <c r="M729" s="54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</row>
    <row r="730" spans="1:27" ht="12.75" customHeight="1">
      <c r="A730" s="67"/>
      <c r="B730" s="67"/>
      <c r="C730" s="67"/>
      <c r="D730" s="68"/>
      <c r="E730" s="67"/>
      <c r="F730" s="54"/>
      <c r="G730" s="54"/>
      <c r="H730" s="67"/>
      <c r="I730" s="53"/>
      <c r="J730" s="54"/>
      <c r="K730" s="54"/>
      <c r="L730" s="54"/>
      <c r="M730" s="54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</row>
    <row r="731" spans="1:27" ht="12.75" customHeight="1">
      <c r="A731" s="67"/>
      <c r="B731" s="67"/>
      <c r="C731" s="67"/>
      <c r="D731" s="68"/>
      <c r="E731" s="67"/>
      <c r="F731" s="54"/>
      <c r="G731" s="54"/>
      <c r="H731" s="67"/>
      <c r="I731" s="53"/>
      <c r="J731" s="54"/>
      <c r="K731" s="54"/>
      <c r="L731" s="54"/>
      <c r="M731" s="54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</row>
    <row r="732" spans="1:27" ht="12.75" customHeight="1">
      <c r="A732" s="67"/>
      <c r="B732" s="67"/>
      <c r="C732" s="67"/>
      <c r="D732" s="68"/>
      <c r="E732" s="67"/>
      <c r="F732" s="54"/>
      <c r="G732" s="54"/>
      <c r="H732" s="67"/>
      <c r="I732" s="53"/>
      <c r="J732" s="54"/>
      <c r="K732" s="54"/>
      <c r="L732" s="54"/>
      <c r="M732" s="54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</row>
    <row r="733" spans="1:27" ht="12.75" customHeight="1">
      <c r="A733" s="67"/>
      <c r="B733" s="67"/>
      <c r="C733" s="67"/>
      <c r="D733" s="68"/>
      <c r="E733" s="67"/>
      <c r="F733" s="54"/>
      <c r="G733" s="54"/>
      <c r="H733" s="67"/>
      <c r="I733" s="53"/>
      <c r="J733" s="54"/>
      <c r="K733" s="54"/>
      <c r="L733" s="54"/>
      <c r="M733" s="54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</row>
    <row r="734" spans="1:27" ht="12.75" customHeight="1">
      <c r="A734" s="67"/>
      <c r="B734" s="67"/>
      <c r="C734" s="67"/>
      <c r="D734" s="68"/>
      <c r="E734" s="67"/>
      <c r="F734" s="54"/>
      <c r="G734" s="54"/>
      <c r="H734" s="67"/>
      <c r="I734" s="53"/>
      <c r="J734" s="54"/>
      <c r="K734" s="54"/>
      <c r="L734" s="54"/>
      <c r="M734" s="54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</row>
    <row r="735" spans="1:27" ht="12.75" customHeight="1">
      <c r="A735" s="67"/>
      <c r="B735" s="67"/>
      <c r="C735" s="67"/>
      <c r="D735" s="68"/>
      <c r="E735" s="67"/>
      <c r="F735" s="54"/>
      <c r="G735" s="54"/>
      <c r="H735" s="67"/>
      <c r="I735" s="53"/>
      <c r="J735" s="54"/>
      <c r="K735" s="54"/>
      <c r="L735" s="54"/>
      <c r="M735" s="54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</row>
    <row r="736" spans="1:27" ht="12.75" customHeight="1">
      <c r="A736" s="67"/>
      <c r="B736" s="67"/>
      <c r="C736" s="67"/>
      <c r="D736" s="68"/>
      <c r="E736" s="67"/>
      <c r="F736" s="54"/>
      <c r="G736" s="54"/>
      <c r="H736" s="67"/>
      <c r="I736" s="53"/>
      <c r="J736" s="54"/>
      <c r="K736" s="54"/>
      <c r="L736" s="54"/>
      <c r="M736" s="54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</row>
    <row r="737" spans="1:27" ht="12.75" customHeight="1">
      <c r="A737" s="67"/>
      <c r="B737" s="67"/>
      <c r="C737" s="67"/>
      <c r="D737" s="68"/>
      <c r="E737" s="67"/>
      <c r="F737" s="54"/>
      <c r="G737" s="54"/>
      <c r="H737" s="67"/>
      <c r="I737" s="53"/>
      <c r="J737" s="54"/>
      <c r="K737" s="54"/>
      <c r="L737" s="54"/>
      <c r="M737" s="54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</row>
    <row r="738" spans="1:27" ht="12.75" customHeight="1">
      <c r="A738" s="67"/>
      <c r="B738" s="67"/>
      <c r="C738" s="67"/>
      <c r="D738" s="68"/>
      <c r="E738" s="67"/>
      <c r="F738" s="54"/>
      <c r="G738" s="54"/>
      <c r="H738" s="67"/>
      <c r="I738" s="53"/>
      <c r="J738" s="54"/>
      <c r="K738" s="54"/>
      <c r="L738" s="54"/>
      <c r="M738" s="54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</row>
    <row r="739" spans="1:27" ht="12.75" customHeight="1">
      <c r="A739" s="67"/>
      <c r="B739" s="67"/>
      <c r="C739" s="67"/>
      <c r="D739" s="68"/>
      <c r="E739" s="67"/>
      <c r="F739" s="54"/>
      <c r="G739" s="54"/>
      <c r="H739" s="67"/>
      <c r="I739" s="53"/>
      <c r="J739" s="54"/>
      <c r="K739" s="54"/>
      <c r="L739" s="54"/>
      <c r="M739" s="54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</row>
    <row r="740" spans="1:27" ht="12.75" customHeight="1">
      <c r="A740" s="67"/>
      <c r="B740" s="67"/>
      <c r="C740" s="67"/>
      <c r="D740" s="68"/>
      <c r="E740" s="67"/>
      <c r="F740" s="54"/>
      <c r="G740" s="54"/>
      <c r="H740" s="67"/>
      <c r="I740" s="53"/>
      <c r="J740" s="54"/>
      <c r="K740" s="54"/>
      <c r="L740" s="54"/>
      <c r="M740" s="54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</row>
    <row r="741" spans="1:27" ht="12.75" customHeight="1">
      <c r="A741" s="67"/>
      <c r="B741" s="67"/>
      <c r="C741" s="67"/>
      <c r="D741" s="68"/>
      <c r="E741" s="67"/>
      <c r="F741" s="54"/>
      <c r="G741" s="54"/>
      <c r="H741" s="67"/>
      <c r="I741" s="53"/>
      <c r="J741" s="54"/>
      <c r="K741" s="54"/>
      <c r="L741" s="54"/>
      <c r="M741" s="54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</row>
    <row r="742" spans="1:27" ht="12.75" customHeight="1">
      <c r="A742" s="67"/>
      <c r="B742" s="67"/>
      <c r="C742" s="67"/>
      <c r="D742" s="68"/>
      <c r="E742" s="67"/>
      <c r="F742" s="54"/>
      <c r="G742" s="54"/>
      <c r="H742" s="67"/>
      <c r="I742" s="53"/>
      <c r="J742" s="54"/>
      <c r="K742" s="54"/>
      <c r="L742" s="54"/>
      <c r="M742" s="54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</row>
    <row r="743" spans="1:27" ht="12.75" customHeight="1">
      <c r="A743" s="67"/>
      <c r="B743" s="67"/>
      <c r="C743" s="67"/>
      <c r="D743" s="68"/>
      <c r="E743" s="67"/>
      <c r="F743" s="54"/>
      <c r="G743" s="54"/>
      <c r="H743" s="67"/>
      <c r="I743" s="53"/>
      <c r="J743" s="54"/>
      <c r="K743" s="54"/>
      <c r="L743" s="54"/>
      <c r="M743" s="54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</row>
    <row r="744" spans="1:27" ht="12.75" customHeight="1">
      <c r="A744" s="67"/>
      <c r="B744" s="67"/>
      <c r="C744" s="67"/>
      <c r="D744" s="68"/>
      <c r="E744" s="67"/>
      <c r="F744" s="54"/>
      <c r="G744" s="54"/>
      <c r="H744" s="67"/>
      <c r="I744" s="53"/>
      <c r="J744" s="54"/>
      <c r="K744" s="54"/>
      <c r="L744" s="54"/>
      <c r="M744" s="54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</row>
    <row r="745" spans="1:27" ht="12.75" customHeight="1">
      <c r="A745" s="67"/>
      <c r="B745" s="67"/>
      <c r="C745" s="67"/>
      <c r="D745" s="68"/>
      <c r="E745" s="67"/>
      <c r="F745" s="54"/>
      <c r="G745" s="54"/>
      <c r="H745" s="67"/>
      <c r="I745" s="53"/>
      <c r="J745" s="54"/>
      <c r="K745" s="54"/>
      <c r="L745" s="54"/>
      <c r="M745" s="54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</row>
    <row r="746" spans="1:27" ht="12.75" customHeight="1">
      <c r="A746" s="67"/>
      <c r="B746" s="67"/>
      <c r="C746" s="67"/>
      <c r="D746" s="68"/>
      <c r="E746" s="67"/>
      <c r="F746" s="54"/>
      <c r="G746" s="54"/>
      <c r="H746" s="67"/>
      <c r="I746" s="53"/>
      <c r="J746" s="54"/>
      <c r="K746" s="54"/>
      <c r="L746" s="54"/>
      <c r="M746" s="54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</row>
    <row r="747" spans="1:27" ht="12.75" customHeight="1">
      <c r="A747" s="67"/>
      <c r="B747" s="67"/>
      <c r="C747" s="67"/>
      <c r="D747" s="68"/>
      <c r="E747" s="67"/>
      <c r="F747" s="54"/>
      <c r="G747" s="54"/>
      <c r="H747" s="67"/>
      <c r="I747" s="53"/>
      <c r="J747" s="54"/>
      <c r="K747" s="54"/>
      <c r="L747" s="54"/>
      <c r="M747" s="54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</row>
    <row r="748" spans="1:27" ht="12.75" customHeight="1">
      <c r="A748" s="67"/>
      <c r="B748" s="67"/>
      <c r="C748" s="67"/>
      <c r="D748" s="68"/>
      <c r="E748" s="67"/>
      <c r="F748" s="54"/>
      <c r="G748" s="54"/>
      <c r="H748" s="67"/>
      <c r="I748" s="53"/>
      <c r="J748" s="54"/>
      <c r="K748" s="54"/>
      <c r="L748" s="54"/>
      <c r="M748" s="54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</row>
    <row r="749" spans="1:27" ht="12.75" customHeight="1">
      <c r="A749" s="67"/>
      <c r="B749" s="67"/>
      <c r="C749" s="67"/>
      <c r="D749" s="68"/>
      <c r="E749" s="67"/>
      <c r="F749" s="54"/>
      <c r="G749" s="54"/>
      <c r="H749" s="67"/>
      <c r="I749" s="53"/>
      <c r="J749" s="54"/>
      <c r="K749" s="54"/>
      <c r="L749" s="54"/>
      <c r="M749" s="54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</row>
    <row r="750" spans="1:27" ht="12.75" customHeight="1">
      <c r="A750" s="67"/>
      <c r="B750" s="67"/>
      <c r="C750" s="67"/>
      <c r="D750" s="68"/>
      <c r="E750" s="67"/>
      <c r="F750" s="54"/>
      <c r="G750" s="54"/>
      <c r="H750" s="67"/>
      <c r="I750" s="53"/>
      <c r="J750" s="54"/>
      <c r="K750" s="54"/>
      <c r="L750" s="54"/>
      <c r="M750" s="54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</row>
    <row r="751" spans="1:27" ht="12.75" customHeight="1">
      <c r="A751" s="67"/>
      <c r="B751" s="67"/>
      <c r="C751" s="67"/>
      <c r="D751" s="68"/>
      <c r="E751" s="67"/>
      <c r="F751" s="54"/>
      <c r="G751" s="54"/>
      <c r="H751" s="67"/>
      <c r="I751" s="53"/>
      <c r="J751" s="54"/>
      <c r="K751" s="54"/>
      <c r="L751" s="54"/>
      <c r="M751" s="54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</row>
    <row r="752" spans="1:27" ht="12.75" customHeight="1">
      <c r="A752" s="67"/>
      <c r="B752" s="67"/>
      <c r="C752" s="67"/>
      <c r="D752" s="68"/>
      <c r="E752" s="67"/>
      <c r="F752" s="54"/>
      <c r="G752" s="54"/>
      <c r="H752" s="67"/>
      <c r="I752" s="53"/>
      <c r="J752" s="54"/>
      <c r="K752" s="54"/>
      <c r="L752" s="54"/>
      <c r="M752" s="54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</row>
    <row r="753" spans="1:27" ht="12.75" customHeight="1">
      <c r="A753" s="67"/>
      <c r="B753" s="67"/>
      <c r="C753" s="67"/>
      <c r="D753" s="68"/>
      <c r="E753" s="67"/>
      <c r="F753" s="54"/>
      <c r="G753" s="54"/>
      <c r="H753" s="67"/>
      <c r="I753" s="53"/>
      <c r="J753" s="54"/>
      <c r="K753" s="54"/>
      <c r="L753" s="54"/>
      <c r="M753" s="54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</row>
    <row r="754" spans="1:27" ht="12.75" customHeight="1">
      <c r="A754" s="67"/>
      <c r="B754" s="67"/>
      <c r="C754" s="67"/>
      <c r="D754" s="68"/>
      <c r="E754" s="67"/>
      <c r="F754" s="54"/>
      <c r="G754" s="54"/>
      <c r="H754" s="67"/>
      <c r="I754" s="53"/>
      <c r="J754" s="54"/>
      <c r="K754" s="54"/>
      <c r="L754" s="54"/>
      <c r="M754" s="54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</row>
    <row r="755" spans="1:27" ht="12.75" customHeight="1">
      <c r="A755" s="67"/>
      <c r="B755" s="67"/>
      <c r="C755" s="67"/>
      <c r="D755" s="68"/>
      <c r="E755" s="67"/>
      <c r="F755" s="54"/>
      <c r="G755" s="54"/>
      <c r="H755" s="67"/>
      <c r="I755" s="53"/>
      <c r="J755" s="54"/>
      <c r="K755" s="54"/>
      <c r="L755" s="54"/>
      <c r="M755" s="54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</row>
    <row r="756" spans="1:27" ht="12.75" customHeight="1">
      <c r="A756" s="67"/>
      <c r="B756" s="67"/>
      <c r="C756" s="67"/>
      <c r="D756" s="68"/>
      <c r="E756" s="67"/>
      <c r="F756" s="54"/>
      <c r="G756" s="54"/>
      <c r="H756" s="67"/>
      <c r="I756" s="53"/>
      <c r="J756" s="54"/>
      <c r="K756" s="54"/>
      <c r="L756" s="54"/>
      <c r="M756" s="54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</row>
    <row r="757" spans="1:27" ht="12.75" customHeight="1">
      <c r="A757" s="67"/>
      <c r="B757" s="67"/>
      <c r="C757" s="67"/>
      <c r="D757" s="68"/>
      <c r="E757" s="67"/>
      <c r="F757" s="54"/>
      <c r="G757" s="54"/>
      <c r="H757" s="67"/>
      <c r="I757" s="53"/>
      <c r="J757" s="54"/>
      <c r="K757" s="54"/>
      <c r="L757" s="54"/>
      <c r="M757" s="54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</row>
    <row r="758" spans="1:27" ht="12.75" customHeight="1">
      <c r="A758" s="67"/>
      <c r="B758" s="67"/>
      <c r="C758" s="67"/>
      <c r="D758" s="68"/>
      <c r="E758" s="67"/>
      <c r="F758" s="54"/>
      <c r="G758" s="54"/>
      <c r="H758" s="67"/>
      <c r="I758" s="53"/>
      <c r="J758" s="54"/>
      <c r="K758" s="54"/>
      <c r="L758" s="54"/>
      <c r="M758" s="54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</row>
    <row r="759" spans="1:27" ht="12.75" customHeight="1">
      <c r="A759" s="67"/>
      <c r="B759" s="67"/>
      <c r="C759" s="67"/>
      <c r="D759" s="68"/>
      <c r="E759" s="67"/>
      <c r="F759" s="54"/>
      <c r="G759" s="54"/>
      <c r="H759" s="67"/>
      <c r="I759" s="53"/>
      <c r="J759" s="54"/>
      <c r="K759" s="54"/>
      <c r="L759" s="54"/>
      <c r="M759" s="54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</row>
    <row r="760" spans="1:27" ht="12.75" customHeight="1">
      <c r="A760" s="67"/>
      <c r="B760" s="67"/>
      <c r="C760" s="67"/>
      <c r="D760" s="68"/>
      <c r="E760" s="67"/>
      <c r="F760" s="54"/>
      <c r="G760" s="54"/>
      <c r="H760" s="67"/>
      <c r="I760" s="53"/>
      <c r="J760" s="54"/>
      <c r="K760" s="54"/>
      <c r="L760" s="54"/>
      <c r="M760" s="54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</row>
    <row r="761" spans="1:27" ht="12.75" customHeight="1">
      <c r="A761" s="67"/>
      <c r="B761" s="67"/>
      <c r="C761" s="67"/>
      <c r="D761" s="68"/>
      <c r="E761" s="67"/>
      <c r="F761" s="54"/>
      <c r="G761" s="54"/>
      <c r="H761" s="67"/>
      <c r="I761" s="53"/>
      <c r="J761" s="54"/>
      <c r="K761" s="54"/>
      <c r="L761" s="54"/>
      <c r="M761" s="54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</row>
    <row r="762" spans="1:27" ht="12.75" customHeight="1">
      <c r="A762" s="67"/>
      <c r="B762" s="67"/>
      <c r="C762" s="67"/>
      <c r="D762" s="68"/>
      <c r="E762" s="67"/>
      <c r="F762" s="54"/>
      <c r="G762" s="54"/>
      <c r="H762" s="67"/>
      <c r="I762" s="53"/>
      <c r="J762" s="54"/>
      <c r="K762" s="54"/>
      <c r="L762" s="54"/>
      <c r="M762" s="54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</row>
    <row r="763" spans="1:27" ht="12.75" customHeight="1">
      <c r="A763" s="67"/>
      <c r="B763" s="67"/>
      <c r="C763" s="67"/>
      <c r="D763" s="68"/>
      <c r="E763" s="67"/>
      <c r="F763" s="54"/>
      <c r="G763" s="54"/>
      <c r="H763" s="67"/>
      <c r="I763" s="53"/>
      <c r="J763" s="54"/>
      <c r="K763" s="54"/>
      <c r="L763" s="54"/>
      <c r="M763" s="54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</row>
    <row r="764" spans="1:27" ht="12.75" customHeight="1">
      <c r="A764" s="67"/>
      <c r="B764" s="67"/>
      <c r="C764" s="67"/>
      <c r="D764" s="68"/>
      <c r="E764" s="67"/>
      <c r="F764" s="54"/>
      <c r="G764" s="54"/>
      <c r="H764" s="67"/>
      <c r="I764" s="53"/>
      <c r="J764" s="54"/>
      <c r="K764" s="54"/>
      <c r="L764" s="54"/>
      <c r="M764" s="54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</row>
    <row r="765" spans="1:27" ht="12.75" customHeight="1">
      <c r="A765" s="67"/>
      <c r="B765" s="67"/>
      <c r="C765" s="67"/>
      <c r="D765" s="68"/>
      <c r="E765" s="67"/>
      <c r="F765" s="54"/>
      <c r="G765" s="54"/>
      <c r="H765" s="67"/>
      <c r="I765" s="53"/>
      <c r="J765" s="54"/>
      <c r="K765" s="54"/>
      <c r="L765" s="54"/>
      <c r="M765" s="54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</row>
    <row r="766" spans="1:27" ht="12.75" customHeight="1">
      <c r="A766" s="67"/>
      <c r="B766" s="67"/>
      <c r="C766" s="67"/>
      <c r="D766" s="68"/>
      <c r="E766" s="67"/>
      <c r="F766" s="54"/>
      <c r="G766" s="54"/>
      <c r="H766" s="67"/>
      <c r="I766" s="53"/>
      <c r="J766" s="54"/>
      <c r="K766" s="54"/>
      <c r="L766" s="54"/>
      <c r="M766" s="54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</row>
    <row r="767" spans="1:27" ht="12.75" customHeight="1">
      <c r="A767" s="67"/>
      <c r="B767" s="67"/>
      <c r="C767" s="67"/>
      <c r="D767" s="68"/>
      <c r="E767" s="67"/>
      <c r="F767" s="54"/>
      <c r="G767" s="54"/>
      <c r="H767" s="67"/>
      <c r="I767" s="53"/>
      <c r="J767" s="54"/>
      <c r="K767" s="54"/>
      <c r="L767" s="54"/>
      <c r="M767" s="54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</row>
    <row r="768" spans="1:27" ht="12.75" customHeight="1">
      <c r="A768" s="67"/>
      <c r="B768" s="67"/>
      <c r="C768" s="67"/>
      <c r="D768" s="68"/>
      <c r="E768" s="67"/>
      <c r="F768" s="54"/>
      <c r="G768" s="54"/>
      <c r="H768" s="67"/>
      <c r="I768" s="53"/>
      <c r="J768" s="54"/>
      <c r="K768" s="54"/>
      <c r="L768" s="54"/>
      <c r="M768" s="54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</row>
    <row r="769" spans="1:27" ht="12.75" customHeight="1">
      <c r="A769" s="67"/>
      <c r="B769" s="67"/>
      <c r="C769" s="67"/>
      <c r="D769" s="68"/>
      <c r="E769" s="67"/>
      <c r="F769" s="54"/>
      <c r="G769" s="54"/>
      <c r="H769" s="67"/>
      <c r="I769" s="53"/>
      <c r="J769" s="54"/>
      <c r="K769" s="54"/>
      <c r="L769" s="54"/>
      <c r="M769" s="54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</row>
    <row r="770" spans="1:27" ht="12.75" customHeight="1">
      <c r="A770" s="67"/>
      <c r="B770" s="67"/>
      <c r="C770" s="67"/>
      <c r="D770" s="68"/>
      <c r="E770" s="67"/>
      <c r="F770" s="54"/>
      <c r="G770" s="54"/>
      <c r="H770" s="67"/>
      <c r="I770" s="53"/>
      <c r="J770" s="54"/>
      <c r="K770" s="54"/>
      <c r="L770" s="54"/>
      <c r="M770" s="54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</row>
    <row r="771" spans="1:27" ht="12.75" customHeight="1">
      <c r="A771" s="67"/>
      <c r="B771" s="67"/>
      <c r="C771" s="67"/>
      <c r="D771" s="68"/>
      <c r="E771" s="67"/>
      <c r="F771" s="54"/>
      <c r="G771" s="54"/>
      <c r="H771" s="67"/>
      <c r="I771" s="53"/>
      <c r="J771" s="54"/>
      <c r="K771" s="54"/>
      <c r="L771" s="54"/>
      <c r="M771" s="54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</row>
    <row r="772" spans="1:27" ht="12.75" customHeight="1">
      <c r="A772" s="67"/>
      <c r="B772" s="67"/>
      <c r="C772" s="67"/>
      <c r="D772" s="68"/>
      <c r="E772" s="67"/>
      <c r="F772" s="54"/>
      <c r="G772" s="54"/>
      <c r="H772" s="67"/>
      <c r="I772" s="53"/>
      <c r="J772" s="54"/>
      <c r="K772" s="54"/>
      <c r="L772" s="54"/>
      <c r="M772" s="54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</row>
    <row r="773" spans="1:27" ht="12.75" customHeight="1">
      <c r="A773" s="67"/>
      <c r="B773" s="67"/>
      <c r="C773" s="67"/>
      <c r="D773" s="68"/>
      <c r="E773" s="67"/>
      <c r="F773" s="54"/>
      <c r="G773" s="54"/>
      <c r="H773" s="67"/>
      <c r="I773" s="53"/>
      <c r="J773" s="54"/>
      <c r="K773" s="54"/>
      <c r="L773" s="54"/>
      <c r="M773" s="54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</row>
    <row r="774" spans="1:27" ht="12.75" customHeight="1">
      <c r="A774" s="67"/>
      <c r="B774" s="67"/>
      <c r="C774" s="67"/>
      <c r="D774" s="68"/>
      <c r="E774" s="67"/>
      <c r="F774" s="54"/>
      <c r="G774" s="54"/>
      <c r="H774" s="67"/>
      <c r="I774" s="53"/>
      <c r="J774" s="54"/>
      <c r="K774" s="54"/>
      <c r="L774" s="54"/>
      <c r="M774" s="54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</row>
    <row r="775" spans="1:27" ht="12.75" customHeight="1">
      <c r="A775" s="67"/>
      <c r="B775" s="67"/>
      <c r="C775" s="67"/>
      <c r="D775" s="68"/>
      <c r="E775" s="67"/>
      <c r="F775" s="54"/>
      <c r="G775" s="54"/>
      <c r="H775" s="67"/>
      <c r="I775" s="53"/>
      <c r="J775" s="54"/>
      <c r="K775" s="54"/>
      <c r="L775" s="54"/>
      <c r="M775" s="54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</row>
    <row r="776" spans="1:27" ht="12.75" customHeight="1">
      <c r="A776" s="67"/>
      <c r="B776" s="67"/>
      <c r="C776" s="67"/>
      <c r="D776" s="68"/>
      <c r="E776" s="67"/>
      <c r="F776" s="54"/>
      <c r="G776" s="54"/>
      <c r="H776" s="67"/>
      <c r="I776" s="53"/>
      <c r="J776" s="54"/>
      <c r="K776" s="54"/>
      <c r="L776" s="54"/>
      <c r="M776" s="54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</row>
    <row r="777" spans="1:27" ht="12.75" customHeight="1">
      <c r="A777" s="67"/>
      <c r="B777" s="67"/>
      <c r="C777" s="67"/>
      <c r="D777" s="68"/>
      <c r="E777" s="67"/>
      <c r="F777" s="54"/>
      <c r="G777" s="54"/>
      <c r="H777" s="67"/>
      <c r="I777" s="53"/>
      <c r="J777" s="54"/>
      <c r="K777" s="54"/>
      <c r="L777" s="54"/>
      <c r="M777" s="54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</row>
    <row r="778" spans="1:27" ht="12.75" customHeight="1">
      <c r="A778" s="67"/>
      <c r="B778" s="67"/>
      <c r="C778" s="67"/>
      <c r="D778" s="68"/>
      <c r="E778" s="67"/>
      <c r="F778" s="54"/>
      <c r="G778" s="54"/>
      <c r="H778" s="67"/>
      <c r="I778" s="53"/>
      <c r="J778" s="54"/>
      <c r="K778" s="54"/>
      <c r="L778" s="54"/>
      <c r="M778" s="54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</row>
    <row r="779" spans="1:27" ht="12.75" customHeight="1">
      <c r="A779" s="67"/>
      <c r="B779" s="67"/>
      <c r="C779" s="67"/>
      <c r="D779" s="68"/>
      <c r="E779" s="67"/>
      <c r="F779" s="54"/>
      <c r="G779" s="54"/>
      <c r="H779" s="67"/>
      <c r="I779" s="53"/>
      <c r="J779" s="54"/>
      <c r="K779" s="54"/>
      <c r="L779" s="54"/>
      <c r="M779" s="54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</row>
    <row r="780" spans="1:27" ht="12.75" customHeight="1">
      <c r="A780" s="67"/>
      <c r="B780" s="67"/>
      <c r="C780" s="67"/>
      <c r="D780" s="68"/>
      <c r="E780" s="67"/>
      <c r="F780" s="54"/>
      <c r="G780" s="54"/>
      <c r="H780" s="67"/>
      <c r="I780" s="53"/>
      <c r="J780" s="54"/>
      <c r="K780" s="54"/>
      <c r="L780" s="54"/>
      <c r="M780" s="54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</row>
    <row r="781" spans="1:27" ht="12.75" customHeight="1">
      <c r="A781" s="67"/>
      <c r="B781" s="67"/>
      <c r="C781" s="67"/>
      <c r="D781" s="68"/>
      <c r="E781" s="67"/>
      <c r="F781" s="54"/>
      <c r="G781" s="54"/>
      <c r="H781" s="67"/>
      <c r="I781" s="53"/>
      <c r="J781" s="54"/>
      <c r="K781" s="54"/>
      <c r="L781" s="54"/>
      <c r="M781" s="54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</row>
    <row r="782" spans="1:27" ht="12.75" customHeight="1">
      <c r="A782" s="67"/>
      <c r="B782" s="67"/>
      <c r="C782" s="67"/>
      <c r="D782" s="68"/>
      <c r="E782" s="67"/>
      <c r="F782" s="54"/>
      <c r="G782" s="54"/>
      <c r="H782" s="67"/>
      <c r="I782" s="53"/>
      <c r="J782" s="54"/>
      <c r="K782" s="54"/>
      <c r="L782" s="54"/>
      <c r="M782" s="54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</row>
    <row r="783" spans="1:27" ht="12.75" customHeight="1">
      <c r="A783" s="67"/>
      <c r="B783" s="67"/>
      <c r="C783" s="67"/>
      <c r="D783" s="68"/>
      <c r="E783" s="67"/>
      <c r="F783" s="54"/>
      <c r="G783" s="54"/>
      <c r="H783" s="67"/>
      <c r="I783" s="53"/>
      <c r="J783" s="54"/>
      <c r="K783" s="54"/>
      <c r="L783" s="54"/>
      <c r="M783" s="54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</row>
    <row r="784" spans="1:27" ht="12.75" customHeight="1">
      <c r="A784" s="67"/>
      <c r="B784" s="67"/>
      <c r="C784" s="67"/>
      <c r="D784" s="68"/>
      <c r="E784" s="67"/>
      <c r="F784" s="54"/>
      <c r="G784" s="54"/>
      <c r="H784" s="67"/>
      <c r="I784" s="53"/>
      <c r="J784" s="54"/>
      <c r="K784" s="54"/>
      <c r="L784" s="54"/>
      <c r="M784" s="54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</row>
    <row r="785" spans="1:27" ht="12.75" customHeight="1">
      <c r="A785" s="67"/>
      <c r="B785" s="67"/>
      <c r="C785" s="67"/>
      <c r="D785" s="68"/>
      <c r="E785" s="67"/>
      <c r="F785" s="54"/>
      <c r="G785" s="54"/>
      <c r="H785" s="67"/>
      <c r="I785" s="53"/>
      <c r="J785" s="54"/>
      <c r="K785" s="54"/>
      <c r="L785" s="54"/>
      <c r="M785" s="54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</row>
    <row r="786" spans="1:27" ht="12.75" customHeight="1">
      <c r="A786" s="67"/>
      <c r="B786" s="67"/>
      <c r="C786" s="67"/>
      <c r="D786" s="68"/>
      <c r="E786" s="67"/>
      <c r="F786" s="54"/>
      <c r="G786" s="54"/>
      <c r="H786" s="67"/>
      <c r="I786" s="53"/>
      <c r="J786" s="54"/>
      <c r="K786" s="54"/>
      <c r="L786" s="54"/>
      <c r="M786" s="54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</row>
    <row r="787" spans="1:27" ht="12.75" customHeight="1">
      <c r="A787" s="67"/>
      <c r="B787" s="67"/>
      <c r="C787" s="67"/>
      <c r="D787" s="68"/>
      <c r="E787" s="67"/>
      <c r="F787" s="54"/>
      <c r="G787" s="54"/>
      <c r="H787" s="67"/>
      <c r="I787" s="53"/>
      <c r="J787" s="54"/>
      <c r="K787" s="54"/>
      <c r="L787" s="54"/>
      <c r="M787" s="54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</row>
    <row r="788" spans="1:27" ht="12.75" customHeight="1">
      <c r="A788" s="67"/>
      <c r="B788" s="67"/>
      <c r="C788" s="67"/>
      <c r="D788" s="68"/>
      <c r="E788" s="67"/>
      <c r="F788" s="54"/>
      <c r="G788" s="54"/>
      <c r="H788" s="67"/>
      <c r="I788" s="53"/>
      <c r="J788" s="54"/>
      <c r="K788" s="54"/>
      <c r="L788" s="54"/>
      <c r="M788" s="54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</row>
    <row r="789" spans="1:27" ht="12.75" customHeight="1">
      <c r="A789" s="67"/>
      <c r="B789" s="67"/>
      <c r="C789" s="67"/>
      <c r="D789" s="68"/>
      <c r="E789" s="67"/>
      <c r="F789" s="54"/>
      <c r="G789" s="54"/>
      <c r="H789" s="67"/>
      <c r="I789" s="53"/>
      <c r="J789" s="54"/>
      <c r="K789" s="54"/>
      <c r="L789" s="54"/>
      <c r="M789" s="54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</row>
    <row r="790" spans="1:27" ht="12.75" customHeight="1">
      <c r="A790" s="67"/>
      <c r="B790" s="67"/>
      <c r="C790" s="67"/>
      <c r="D790" s="68"/>
      <c r="E790" s="67"/>
      <c r="F790" s="54"/>
      <c r="G790" s="54"/>
      <c r="H790" s="67"/>
      <c r="I790" s="53"/>
      <c r="J790" s="54"/>
      <c r="K790" s="54"/>
      <c r="L790" s="54"/>
      <c r="M790" s="54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</row>
    <row r="791" spans="1:27" ht="12.75" customHeight="1">
      <c r="A791" s="67"/>
      <c r="B791" s="67"/>
      <c r="C791" s="67"/>
      <c r="D791" s="68"/>
      <c r="E791" s="67"/>
      <c r="F791" s="54"/>
      <c r="G791" s="54"/>
      <c r="H791" s="67"/>
      <c r="I791" s="53"/>
      <c r="J791" s="54"/>
      <c r="K791" s="54"/>
      <c r="L791" s="54"/>
      <c r="M791" s="54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</row>
    <row r="792" spans="1:27" ht="12.75" customHeight="1">
      <c r="A792" s="67"/>
      <c r="B792" s="67"/>
      <c r="C792" s="67"/>
      <c r="D792" s="68"/>
      <c r="E792" s="67"/>
      <c r="F792" s="54"/>
      <c r="G792" s="54"/>
      <c r="H792" s="67"/>
      <c r="I792" s="53"/>
      <c r="J792" s="54"/>
      <c r="K792" s="54"/>
      <c r="L792" s="54"/>
      <c r="M792" s="54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</row>
    <row r="793" spans="1:27" ht="12.75" customHeight="1">
      <c r="A793" s="67"/>
      <c r="B793" s="67"/>
      <c r="C793" s="67"/>
      <c r="D793" s="68"/>
      <c r="E793" s="67"/>
      <c r="F793" s="54"/>
      <c r="G793" s="54"/>
      <c r="H793" s="67"/>
      <c r="I793" s="53"/>
      <c r="J793" s="54"/>
      <c r="K793" s="54"/>
      <c r="L793" s="54"/>
      <c r="M793" s="54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</row>
    <row r="794" spans="1:27" ht="12.75" customHeight="1">
      <c r="A794" s="67"/>
      <c r="B794" s="67"/>
      <c r="C794" s="67"/>
      <c r="D794" s="68"/>
      <c r="E794" s="67"/>
      <c r="F794" s="54"/>
      <c r="G794" s="54"/>
      <c r="H794" s="67"/>
      <c r="I794" s="53"/>
      <c r="J794" s="54"/>
      <c r="K794" s="54"/>
      <c r="L794" s="54"/>
      <c r="M794" s="54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</row>
    <row r="795" spans="1:27" ht="12.75" customHeight="1">
      <c r="A795" s="67"/>
      <c r="B795" s="67"/>
      <c r="C795" s="67"/>
      <c r="D795" s="68"/>
      <c r="E795" s="67"/>
      <c r="F795" s="54"/>
      <c r="G795" s="54"/>
      <c r="H795" s="67"/>
      <c r="I795" s="53"/>
      <c r="J795" s="54"/>
      <c r="K795" s="54"/>
      <c r="L795" s="54"/>
      <c r="M795" s="54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</row>
    <row r="796" spans="1:27" ht="12.75" customHeight="1">
      <c r="A796" s="67"/>
      <c r="B796" s="67"/>
      <c r="C796" s="67"/>
      <c r="D796" s="68"/>
      <c r="E796" s="67"/>
      <c r="F796" s="54"/>
      <c r="G796" s="54"/>
      <c r="H796" s="67"/>
      <c r="I796" s="53"/>
      <c r="J796" s="54"/>
      <c r="K796" s="54"/>
      <c r="L796" s="54"/>
      <c r="M796" s="54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</row>
    <row r="797" spans="1:27" ht="12.75" customHeight="1">
      <c r="A797" s="67"/>
      <c r="B797" s="67"/>
      <c r="C797" s="67"/>
      <c r="D797" s="68"/>
      <c r="E797" s="67"/>
      <c r="F797" s="54"/>
      <c r="G797" s="54"/>
      <c r="H797" s="67"/>
      <c r="I797" s="53"/>
      <c r="J797" s="54"/>
      <c r="K797" s="54"/>
      <c r="L797" s="54"/>
      <c r="M797" s="54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</row>
    <row r="798" spans="1:27" ht="12.75" customHeight="1">
      <c r="A798" s="67"/>
      <c r="B798" s="67"/>
      <c r="C798" s="67"/>
      <c r="D798" s="68"/>
      <c r="E798" s="67"/>
      <c r="F798" s="54"/>
      <c r="G798" s="54"/>
      <c r="H798" s="67"/>
      <c r="I798" s="53"/>
      <c r="J798" s="54"/>
      <c r="K798" s="54"/>
      <c r="L798" s="54"/>
      <c r="M798" s="54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</row>
    <row r="799" spans="1:27" ht="12.75" customHeight="1">
      <c r="A799" s="67"/>
      <c r="B799" s="67"/>
      <c r="C799" s="67"/>
      <c r="D799" s="68"/>
      <c r="E799" s="67"/>
      <c r="F799" s="54"/>
      <c r="G799" s="54"/>
      <c r="H799" s="67"/>
      <c r="I799" s="53"/>
      <c r="J799" s="54"/>
      <c r="K799" s="54"/>
      <c r="L799" s="54"/>
      <c r="M799" s="54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</row>
    <row r="800" spans="1:27" ht="12.75" customHeight="1">
      <c r="A800" s="67"/>
      <c r="B800" s="67"/>
      <c r="C800" s="67"/>
      <c r="D800" s="68"/>
      <c r="E800" s="67"/>
      <c r="F800" s="54"/>
      <c r="G800" s="54"/>
      <c r="H800" s="67"/>
      <c r="I800" s="53"/>
      <c r="J800" s="54"/>
      <c r="K800" s="54"/>
      <c r="L800" s="54"/>
      <c r="M800" s="54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</row>
    <row r="801" spans="1:27" ht="12.75" customHeight="1">
      <c r="A801" s="67"/>
      <c r="B801" s="67"/>
      <c r="C801" s="67"/>
      <c r="D801" s="68"/>
      <c r="E801" s="67"/>
      <c r="F801" s="54"/>
      <c r="G801" s="54"/>
      <c r="H801" s="67"/>
      <c r="I801" s="53"/>
      <c r="J801" s="54"/>
      <c r="K801" s="54"/>
      <c r="L801" s="54"/>
      <c r="M801" s="54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</row>
    <row r="802" spans="1:27" ht="12.75" customHeight="1">
      <c r="A802" s="67"/>
      <c r="B802" s="67"/>
      <c r="C802" s="67"/>
      <c r="D802" s="68"/>
      <c r="E802" s="67"/>
      <c r="F802" s="54"/>
      <c r="G802" s="54"/>
      <c r="H802" s="67"/>
      <c r="I802" s="53"/>
      <c r="J802" s="54"/>
      <c r="K802" s="54"/>
      <c r="L802" s="54"/>
      <c r="M802" s="54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</row>
    <row r="803" spans="1:27" ht="12.75" customHeight="1">
      <c r="A803" s="67"/>
      <c r="B803" s="67"/>
      <c r="C803" s="67"/>
      <c r="D803" s="68"/>
      <c r="E803" s="67"/>
      <c r="F803" s="54"/>
      <c r="G803" s="54"/>
      <c r="H803" s="67"/>
      <c r="I803" s="53"/>
      <c r="J803" s="54"/>
      <c r="K803" s="54"/>
      <c r="L803" s="54"/>
      <c r="M803" s="54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</row>
    <row r="804" spans="1:27" ht="12.75" customHeight="1">
      <c r="A804" s="67"/>
      <c r="B804" s="67"/>
      <c r="C804" s="67"/>
      <c r="D804" s="68"/>
      <c r="E804" s="67"/>
      <c r="F804" s="54"/>
      <c r="G804" s="54"/>
      <c r="H804" s="67"/>
      <c r="I804" s="53"/>
      <c r="J804" s="54"/>
      <c r="K804" s="54"/>
      <c r="L804" s="54"/>
      <c r="M804" s="54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</row>
    <row r="805" spans="1:27" ht="12.75" customHeight="1">
      <c r="A805" s="67"/>
      <c r="B805" s="67"/>
      <c r="C805" s="67"/>
      <c r="D805" s="68"/>
      <c r="E805" s="67"/>
      <c r="F805" s="54"/>
      <c r="G805" s="54"/>
      <c r="H805" s="67"/>
      <c r="I805" s="53"/>
      <c r="J805" s="54"/>
      <c r="K805" s="54"/>
      <c r="L805" s="54"/>
      <c r="M805" s="54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</row>
    <row r="806" spans="1:27" ht="12.75" customHeight="1">
      <c r="A806" s="67"/>
      <c r="B806" s="67"/>
      <c r="C806" s="67"/>
      <c r="D806" s="68"/>
      <c r="E806" s="67"/>
      <c r="F806" s="54"/>
      <c r="G806" s="54"/>
      <c r="H806" s="67"/>
      <c r="I806" s="53"/>
      <c r="J806" s="54"/>
      <c r="K806" s="54"/>
      <c r="L806" s="54"/>
      <c r="M806" s="54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</row>
    <row r="807" spans="1:27" ht="12.75" customHeight="1">
      <c r="A807" s="67"/>
      <c r="B807" s="67"/>
      <c r="C807" s="67"/>
      <c r="D807" s="68"/>
      <c r="E807" s="67"/>
      <c r="F807" s="54"/>
      <c r="G807" s="54"/>
      <c r="H807" s="67"/>
      <c r="I807" s="53"/>
      <c r="J807" s="54"/>
      <c r="K807" s="54"/>
      <c r="L807" s="54"/>
      <c r="M807" s="54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</row>
    <row r="808" spans="1:27" ht="12.75" customHeight="1">
      <c r="A808" s="67"/>
      <c r="B808" s="67"/>
      <c r="C808" s="67"/>
      <c r="D808" s="68"/>
      <c r="E808" s="67"/>
      <c r="F808" s="54"/>
      <c r="G808" s="54"/>
      <c r="H808" s="67"/>
      <c r="I808" s="53"/>
      <c r="J808" s="54"/>
      <c r="K808" s="54"/>
      <c r="L808" s="54"/>
      <c r="M808" s="54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</row>
    <row r="809" spans="1:27" ht="12.75" customHeight="1">
      <c r="A809" s="67"/>
      <c r="B809" s="67"/>
      <c r="C809" s="67"/>
      <c r="D809" s="68"/>
      <c r="E809" s="67"/>
      <c r="F809" s="54"/>
      <c r="G809" s="54"/>
      <c r="H809" s="67"/>
      <c r="I809" s="53"/>
      <c r="J809" s="54"/>
      <c r="K809" s="54"/>
      <c r="L809" s="54"/>
      <c r="M809" s="54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</row>
    <row r="810" spans="1:27" ht="12.75" customHeight="1">
      <c r="A810" s="67"/>
      <c r="B810" s="67"/>
      <c r="C810" s="67"/>
      <c r="D810" s="68"/>
      <c r="E810" s="67"/>
      <c r="F810" s="54"/>
      <c r="G810" s="54"/>
      <c r="H810" s="67"/>
      <c r="I810" s="53"/>
      <c r="J810" s="54"/>
      <c r="K810" s="54"/>
      <c r="L810" s="54"/>
      <c r="M810" s="54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</row>
    <row r="811" spans="1:27" ht="12.75" customHeight="1">
      <c r="A811" s="67"/>
      <c r="B811" s="67"/>
      <c r="C811" s="67"/>
      <c r="D811" s="68"/>
      <c r="E811" s="67"/>
      <c r="F811" s="54"/>
      <c r="G811" s="54"/>
      <c r="H811" s="67"/>
      <c r="I811" s="53"/>
      <c r="J811" s="54"/>
      <c r="K811" s="54"/>
      <c r="L811" s="54"/>
      <c r="M811" s="54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</row>
    <row r="812" spans="1:27" ht="12.75" customHeight="1">
      <c r="A812" s="67"/>
      <c r="B812" s="67"/>
      <c r="C812" s="67"/>
      <c r="D812" s="68"/>
      <c r="E812" s="67"/>
      <c r="F812" s="54"/>
      <c r="G812" s="54"/>
      <c r="H812" s="67"/>
      <c r="I812" s="53"/>
      <c r="J812" s="54"/>
      <c r="K812" s="54"/>
      <c r="L812" s="54"/>
      <c r="M812" s="54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</row>
    <row r="813" spans="1:27" ht="12.75" customHeight="1">
      <c r="A813" s="67"/>
      <c r="B813" s="67"/>
      <c r="C813" s="67"/>
      <c r="D813" s="68"/>
      <c r="E813" s="67"/>
      <c r="F813" s="54"/>
      <c r="G813" s="54"/>
      <c r="H813" s="67"/>
      <c r="I813" s="53"/>
      <c r="J813" s="54"/>
      <c r="K813" s="54"/>
      <c r="L813" s="54"/>
      <c r="M813" s="54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</row>
    <row r="814" spans="1:27" ht="12.75" customHeight="1">
      <c r="A814" s="67"/>
      <c r="B814" s="67"/>
      <c r="C814" s="67"/>
      <c r="D814" s="68"/>
      <c r="E814" s="67"/>
      <c r="F814" s="54"/>
      <c r="G814" s="54"/>
      <c r="H814" s="67"/>
      <c r="I814" s="53"/>
      <c r="J814" s="54"/>
      <c r="K814" s="54"/>
      <c r="L814" s="54"/>
      <c r="M814" s="54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</row>
    <row r="815" spans="1:27" ht="12.75" customHeight="1">
      <c r="A815" s="67"/>
      <c r="B815" s="67"/>
      <c r="C815" s="67"/>
      <c r="D815" s="68"/>
      <c r="E815" s="67"/>
      <c r="F815" s="54"/>
      <c r="G815" s="54"/>
      <c r="H815" s="67"/>
      <c r="I815" s="53"/>
      <c r="J815" s="54"/>
      <c r="K815" s="54"/>
      <c r="L815" s="54"/>
      <c r="M815" s="54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</row>
    <row r="816" spans="1:27" ht="12.75" customHeight="1">
      <c r="A816" s="67"/>
      <c r="B816" s="67"/>
      <c r="C816" s="67"/>
      <c r="D816" s="68"/>
      <c r="E816" s="67"/>
      <c r="F816" s="54"/>
      <c r="G816" s="54"/>
      <c r="H816" s="67"/>
      <c r="I816" s="53"/>
      <c r="J816" s="54"/>
      <c r="K816" s="54"/>
      <c r="L816" s="54"/>
      <c r="M816" s="54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</row>
    <row r="817" spans="1:27" ht="12.75" customHeight="1">
      <c r="A817" s="67"/>
      <c r="B817" s="67"/>
      <c r="C817" s="67"/>
      <c r="D817" s="68"/>
      <c r="E817" s="67"/>
      <c r="F817" s="54"/>
      <c r="G817" s="54"/>
      <c r="H817" s="67"/>
      <c r="I817" s="53"/>
      <c r="J817" s="54"/>
      <c r="K817" s="54"/>
      <c r="L817" s="54"/>
      <c r="M817" s="54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</row>
    <row r="818" spans="1:27" ht="12.75" customHeight="1">
      <c r="A818" s="67"/>
      <c r="B818" s="67"/>
      <c r="C818" s="67"/>
      <c r="D818" s="68"/>
      <c r="E818" s="67"/>
      <c r="F818" s="54"/>
      <c r="G818" s="54"/>
      <c r="H818" s="67"/>
      <c r="I818" s="53"/>
      <c r="J818" s="54"/>
      <c r="K818" s="54"/>
      <c r="L818" s="54"/>
      <c r="M818" s="54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</row>
    <row r="819" spans="1:27" ht="12.75" customHeight="1">
      <c r="A819" s="67"/>
      <c r="B819" s="67"/>
      <c r="C819" s="67"/>
      <c r="D819" s="68"/>
      <c r="E819" s="67"/>
      <c r="F819" s="54"/>
      <c r="G819" s="54"/>
      <c r="H819" s="67"/>
      <c r="I819" s="53"/>
      <c r="J819" s="54"/>
      <c r="K819" s="54"/>
      <c r="L819" s="54"/>
      <c r="M819" s="54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</row>
    <row r="820" spans="1:27" ht="12.75" customHeight="1">
      <c r="A820" s="67"/>
      <c r="B820" s="67"/>
      <c r="C820" s="67"/>
      <c r="D820" s="68"/>
      <c r="E820" s="67"/>
      <c r="F820" s="54"/>
      <c r="G820" s="54"/>
      <c r="H820" s="67"/>
      <c r="I820" s="53"/>
      <c r="J820" s="54"/>
      <c r="K820" s="54"/>
      <c r="L820" s="54"/>
      <c r="M820" s="54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</row>
    <row r="821" spans="1:27" ht="12.75" customHeight="1">
      <c r="A821" s="67"/>
      <c r="B821" s="67"/>
      <c r="C821" s="67"/>
      <c r="D821" s="68"/>
      <c r="E821" s="67"/>
      <c r="F821" s="54"/>
      <c r="G821" s="54"/>
      <c r="H821" s="67"/>
      <c r="I821" s="53"/>
      <c r="J821" s="54"/>
      <c r="K821" s="54"/>
      <c r="L821" s="54"/>
      <c r="M821" s="54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</row>
    <row r="822" spans="1:27" ht="12.75" customHeight="1">
      <c r="A822" s="67"/>
      <c r="B822" s="67"/>
      <c r="C822" s="67"/>
      <c r="D822" s="68"/>
      <c r="E822" s="67"/>
      <c r="F822" s="54"/>
      <c r="G822" s="54"/>
      <c r="H822" s="67"/>
      <c r="I822" s="53"/>
      <c r="J822" s="54"/>
      <c r="K822" s="54"/>
      <c r="L822" s="54"/>
      <c r="M822" s="54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</row>
    <row r="823" spans="1:27" ht="12.75" customHeight="1">
      <c r="A823" s="67"/>
      <c r="B823" s="67"/>
      <c r="C823" s="67"/>
      <c r="D823" s="68"/>
      <c r="E823" s="67"/>
      <c r="F823" s="54"/>
      <c r="G823" s="54"/>
      <c r="H823" s="67"/>
      <c r="I823" s="53"/>
      <c r="J823" s="54"/>
      <c r="K823" s="54"/>
      <c r="L823" s="54"/>
      <c r="M823" s="54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</row>
    <row r="824" spans="1:27" ht="12.75" customHeight="1">
      <c r="A824" s="67"/>
      <c r="B824" s="67"/>
      <c r="C824" s="67"/>
      <c r="D824" s="68"/>
      <c r="E824" s="67"/>
      <c r="F824" s="54"/>
      <c r="G824" s="54"/>
      <c r="H824" s="67"/>
      <c r="I824" s="53"/>
      <c r="J824" s="54"/>
      <c r="K824" s="54"/>
      <c r="L824" s="54"/>
      <c r="M824" s="54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</row>
    <row r="825" spans="1:27" ht="12.75" customHeight="1">
      <c r="A825" s="67"/>
      <c r="B825" s="67"/>
      <c r="C825" s="67"/>
      <c r="D825" s="68"/>
      <c r="E825" s="67"/>
      <c r="F825" s="54"/>
      <c r="G825" s="54"/>
      <c r="H825" s="67"/>
      <c r="I825" s="53"/>
      <c r="J825" s="54"/>
      <c r="K825" s="54"/>
      <c r="L825" s="54"/>
      <c r="M825" s="54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</row>
    <row r="826" spans="1:27" ht="12.75" customHeight="1">
      <c r="A826" s="67"/>
      <c r="B826" s="67"/>
      <c r="C826" s="67"/>
      <c r="D826" s="68"/>
      <c r="E826" s="67"/>
      <c r="F826" s="54"/>
      <c r="G826" s="54"/>
      <c r="H826" s="67"/>
      <c r="I826" s="53"/>
      <c r="J826" s="54"/>
      <c r="K826" s="54"/>
      <c r="L826" s="54"/>
      <c r="M826" s="54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</row>
    <row r="827" spans="1:27" ht="12.75" customHeight="1">
      <c r="A827" s="67"/>
      <c r="B827" s="67"/>
      <c r="C827" s="67"/>
      <c r="D827" s="68"/>
      <c r="E827" s="67"/>
      <c r="F827" s="54"/>
      <c r="G827" s="54"/>
      <c r="H827" s="67"/>
      <c r="I827" s="53"/>
      <c r="J827" s="54"/>
      <c r="K827" s="54"/>
      <c r="L827" s="54"/>
      <c r="M827" s="54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</row>
    <row r="828" spans="1:27" ht="12.75" customHeight="1">
      <c r="A828" s="67"/>
      <c r="B828" s="67"/>
      <c r="C828" s="67"/>
      <c r="D828" s="68"/>
      <c r="E828" s="67"/>
      <c r="F828" s="54"/>
      <c r="G828" s="54"/>
      <c r="H828" s="67"/>
      <c r="I828" s="53"/>
      <c r="J828" s="54"/>
      <c r="K828" s="54"/>
      <c r="L828" s="54"/>
      <c r="M828" s="54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</row>
    <row r="829" spans="1:27" ht="12.75" customHeight="1">
      <c r="A829" s="67"/>
      <c r="B829" s="67"/>
      <c r="C829" s="67"/>
      <c r="D829" s="68"/>
      <c r="E829" s="67"/>
      <c r="F829" s="54"/>
      <c r="G829" s="54"/>
      <c r="H829" s="67"/>
      <c r="I829" s="53"/>
      <c r="J829" s="54"/>
      <c r="K829" s="54"/>
      <c r="L829" s="54"/>
      <c r="M829" s="54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</row>
    <row r="830" spans="1:27" ht="12.75" customHeight="1">
      <c r="A830" s="67"/>
      <c r="B830" s="67"/>
      <c r="C830" s="67"/>
      <c r="D830" s="68"/>
      <c r="E830" s="67"/>
      <c r="F830" s="54"/>
      <c r="G830" s="54"/>
      <c r="H830" s="67"/>
      <c r="I830" s="53"/>
      <c r="J830" s="54"/>
      <c r="K830" s="54"/>
      <c r="L830" s="54"/>
      <c r="M830" s="54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</row>
    <row r="831" spans="1:27" ht="12.75" customHeight="1">
      <c r="A831" s="67"/>
      <c r="B831" s="67"/>
      <c r="C831" s="67"/>
      <c r="D831" s="68"/>
      <c r="E831" s="67"/>
      <c r="F831" s="54"/>
      <c r="G831" s="54"/>
      <c r="H831" s="67"/>
      <c r="I831" s="53"/>
      <c r="J831" s="54"/>
      <c r="K831" s="54"/>
      <c r="L831" s="54"/>
      <c r="M831" s="54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</row>
    <row r="832" spans="1:27" ht="12.75" customHeight="1">
      <c r="A832" s="67"/>
      <c r="B832" s="67"/>
      <c r="C832" s="67"/>
      <c r="D832" s="68"/>
      <c r="E832" s="67"/>
      <c r="F832" s="54"/>
      <c r="G832" s="54"/>
      <c r="H832" s="67"/>
      <c r="I832" s="53"/>
      <c r="J832" s="54"/>
      <c r="K832" s="54"/>
      <c r="L832" s="54"/>
      <c r="M832" s="54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</row>
    <row r="833" spans="1:27" ht="12.75" customHeight="1">
      <c r="A833" s="67"/>
      <c r="B833" s="67"/>
      <c r="C833" s="67"/>
      <c r="D833" s="68"/>
      <c r="E833" s="67"/>
      <c r="F833" s="54"/>
      <c r="G833" s="54"/>
      <c r="H833" s="67"/>
      <c r="I833" s="53"/>
      <c r="J833" s="54"/>
      <c r="K833" s="54"/>
      <c r="L833" s="54"/>
      <c r="M833" s="54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</row>
    <row r="834" spans="1:27" ht="12.75" customHeight="1">
      <c r="A834" s="67"/>
      <c r="B834" s="67"/>
      <c r="C834" s="67"/>
      <c r="D834" s="68"/>
      <c r="E834" s="67"/>
      <c r="F834" s="54"/>
      <c r="G834" s="54"/>
      <c r="H834" s="67"/>
      <c r="I834" s="53"/>
      <c r="J834" s="54"/>
      <c r="K834" s="54"/>
      <c r="L834" s="54"/>
      <c r="M834" s="54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</row>
    <row r="835" spans="1:27" ht="12.75" customHeight="1">
      <c r="A835" s="67"/>
      <c r="B835" s="67"/>
      <c r="C835" s="67"/>
      <c r="D835" s="68"/>
      <c r="E835" s="67"/>
      <c r="F835" s="54"/>
      <c r="G835" s="54"/>
      <c r="H835" s="67"/>
      <c r="I835" s="53"/>
      <c r="J835" s="54"/>
      <c r="K835" s="54"/>
      <c r="L835" s="54"/>
      <c r="M835" s="54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</row>
    <row r="836" spans="1:27" ht="12.75" customHeight="1">
      <c r="A836" s="67"/>
      <c r="B836" s="67"/>
      <c r="C836" s="67"/>
      <c r="D836" s="68"/>
      <c r="E836" s="67"/>
      <c r="F836" s="54"/>
      <c r="G836" s="54"/>
      <c r="H836" s="67"/>
      <c r="I836" s="53"/>
      <c r="J836" s="54"/>
      <c r="K836" s="54"/>
      <c r="L836" s="54"/>
      <c r="M836" s="54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</row>
    <row r="837" spans="1:27" ht="12.75" customHeight="1">
      <c r="A837" s="67"/>
      <c r="B837" s="67"/>
      <c r="C837" s="67"/>
      <c r="D837" s="68"/>
      <c r="E837" s="67"/>
      <c r="F837" s="54"/>
      <c r="G837" s="54"/>
      <c r="H837" s="67"/>
      <c r="I837" s="53"/>
      <c r="J837" s="54"/>
      <c r="K837" s="54"/>
      <c r="L837" s="54"/>
      <c r="M837" s="54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</row>
    <row r="838" spans="1:27" ht="12.75" customHeight="1">
      <c r="A838" s="67"/>
      <c r="B838" s="67"/>
      <c r="C838" s="67"/>
      <c r="D838" s="68"/>
      <c r="E838" s="67"/>
      <c r="F838" s="54"/>
      <c r="G838" s="54"/>
      <c r="H838" s="67"/>
      <c r="I838" s="53"/>
      <c r="J838" s="54"/>
      <c r="K838" s="54"/>
      <c r="L838" s="54"/>
      <c r="M838" s="54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</row>
    <row r="839" spans="1:27" ht="12.75" customHeight="1">
      <c r="A839" s="67"/>
      <c r="B839" s="67"/>
      <c r="C839" s="67"/>
      <c r="D839" s="68"/>
      <c r="E839" s="67"/>
      <c r="F839" s="54"/>
      <c r="G839" s="54"/>
      <c r="H839" s="67"/>
      <c r="I839" s="53"/>
      <c r="J839" s="54"/>
      <c r="K839" s="54"/>
      <c r="L839" s="54"/>
      <c r="M839" s="54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</row>
    <row r="840" spans="1:27" ht="12.75" customHeight="1">
      <c r="A840" s="67"/>
      <c r="B840" s="67"/>
      <c r="C840" s="67"/>
      <c r="D840" s="68"/>
      <c r="E840" s="67"/>
      <c r="F840" s="54"/>
      <c r="G840" s="54"/>
      <c r="H840" s="67"/>
      <c r="I840" s="53"/>
      <c r="J840" s="54"/>
      <c r="K840" s="54"/>
      <c r="L840" s="54"/>
      <c r="M840" s="54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</row>
    <row r="841" spans="1:27" ht="12.75" customHeight="1">
      <c r="A841" s="67"/>
      <c r="B841" s="67"/>
      <c r="C841" s="67"/>
      <c r="D841" s="68"/>
      <c r="E841" s="67"/>
      <c r="F841" s="54"/>
      <c r="G841" s="54"/>
      <c r="H841" s="67"/>
      <c r="I841" s="53"/>
      <c r="J841" s="54"/>
      <c r="K841" s="54"/>
      <c r="L841" s="54"/>
      <c r="M841" s="54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</row>
    <row r="842" spans="1:27" ht="12.75" customHeight="1">
      <c r="A842" s="67"/>
      <c r="B842" s="67"/>
      <c r="C842" s="67"/>
      <c r="D842" s="68"/>
      <c r="E842" s="67"/>
      <c r="F842" s="54"/>
      <c r="G842" s="54"/>
      <c r="H842" s="67"/>
      <c r="I842" s="53"/>
      <c r="J842" s="54"/>
      <c r="K842" s="54"/>
      <c r="L842" s="54"/>
      <c r="M842" s="54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</row>
    <row r="843" spans="1:27" ht="12.75" customHeight="1">
      <c r="A843" s="67"/>
      <c r="B843" s="67"/>
      <c r="C843" s="67"/>
      <c r="D843" s="68"/>
      <c r="E843" s="67"/>
      <c r="F843" s="54"/>
      <c r="G843" s="54"/>
      <c r="H843" s="67"/>
      <c r="I843" s="53"/>
      <c r="J843" s="54"/>
      <c r="K843" s="54"/>
      <c r="L843" s="54"/>
      <c r="M843" s="54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</row>
    <row r="844" spans="1:27" ht="12.75" customHeight="1">
      <c r="A844" s="67"/>
      <c r="B844" s="67"/>
      <c r="C844" s="67"/>
      <c r="D844" s="68"/>
      <c r="E844" s="67"/>
      <c r="F844" s="54"/>
      <c r="G844" s="54"/>
      <c r="H844" s="67"/>
      <c r="I844" s="53"/>
      <c r="J844" s="54"/>
      <c r="K844" s="54"/>
      <c r="L844" s="54"/>
      <c r="M844" s="54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</row>
    <row r="845" spans="1:27" ht="12.75" customHeight="1">
      <c r="A845" s="67"/>
      <c r="B845" s="67"/>
      <c r="C845" s="67"/>
      <c r="D845" s="68"/>
      <c r="E845" s="67"/>
      <c r="F845" s="54"/>
      <c r="G845" s="54"/>
      <c r="H845" s="67"/>
      <c r="I845" s="53"/>
      <c r="J845" s="54"/>
      <c r="K845" s="54"/>
      <c r="L845" s="54"/>
      <c r="M845" s="54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</row>
    <row r="846" spans="1:27" ht="12.75" customHeight="1">
      <c r="A846" s="67"/>
      <c r="B846" s="67"/>
      <c r="C846" s="67"/>
      <c r="D846" s="68"/>
      <c r="E846" s="67"/>
      <c r="F846" s="54"/>
      <c r="G846" s="54"/>
      <c r="H846" s="67"/>
      <c r="I846" s="53"/>
      <c r="J846" s="54"/>
      <c r="K846" s="54"/>
      <c r="L846" s="54"/>
      <c r="M846" s="54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</row>
    <row r="847" spans="1:27" ht="12.75" customHeight="1">
      <c r="A847" s="67"/>
      <c r="B847" s="67"/>
      <c r="C847" s="67"/>
      <c r="D847" s="68"/>
      <c r="E847" s="67"/>
      <c r="F847" s="54"/>
      <c r="G847" s="54"/>
      <c r="H847" s="67"/>
      <c r="I847" s="53"/>
      <c r="J847" s="54"/>
      <c r="K847" s="54"/>
      <c r="L847" s="54"/>
      <c r="M847" s="54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</row>
    <row r="848" spans="1:27" ht="12.75" customHeight="1">
      <c r="A848" s="67"/>
      <c r="B848" s="67"/>
      <c r="C848" s="67"/>
      <c r="D848" s="68"/>
      <c r="E848" s="67"/>
      <c r="F848" s="54"/>
      <c r="G848" s="54"/>
      <c r="H848" s="67"/>
      <c r="I848" s="53"/>
      <c r="J848" s="54"/>
      <c r="K848" s="54"/>
      <c r="L848" s="54"/>
      <c r="M848" s="54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</row>
    <row r="849" spans="1:27" ht="12.75" customHeight="1">
      <c r="A849" s="67"/>
      <c r="B849" s="67"/>
      <c r="C849" s="67"/>
      <c r="D849" s="68"/>
      <c r="E849" s="67"/>
      <c r="F849" s="54"/>
      <c r="G849" s="54"/>
      <c r="H849" s="67"/>
      <c r="I849" s="53"/>
      <c r="J849" s="54"/>
      <c r="K849" s="54"/>
      <c r="L849" s="54"/>
      <c r="M849" s="54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</row>
    <row r="850" spans="1:27" ht="12.75" customHeight="1">
      <c r="A850" s="67"/>
      <c r="B850" s="67"/>
      <c r="C850" s="67"/>
      <c r="D850" s="68"/>
      <c r="E850" s="67"/>
      <c r="F850" s="54"/>
      <c r="G850" s="54"/>
      <c r="H850" s="67"/>
      <c r="I850" s="53"/>
      <c r="J850" s="54"/>
      <c r="K850" s="54"/>
      <c r="L850" s="54"/>
      <c r="M850" s="54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</row>
    <row r="851" spans="1:27" ht="12.75" customHeight="1">
      <c r="A851" s="67"/>
      <c r="B851" s="67"/>
      <c r="C851" s="67"/>
      <c r="D851" s="68"/>
      <c r="E851" s="67"/>
      <c r="F851" s="54"/>
      <c r="G851" s="54"/>
      <c r="H851" s="67"/>
      <c r="I851" s="53"/>
      <c r="J851" s="54"/>
      <c r="K851" s="54"/>
      <c r="L851" s="54"/>
      <c r="M851" s="54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</row>
    <row r="852" spans="1:27" ht="12.75" customHeight="1">
      <c r="A852" s="67"/>
      <c r="B852" s="67"/>
      <c r="C852" s="67"/>
      <c r="D852" s="68"/>
      <c r="E852" s="67"/>
      <c r="F852" s="54"/>
      <c r="G852" s="54"/>
      <c r="H852" s="67"/>
      <c r="I852" s="53"/>
      <c r="J852" s="54"/>
      <c r="K852" s="54"/>
      <c r="L852" s="54"/>
      <c r="M852" s="54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</row>
    <row r="853" spans="1:27" ht="12.75" customHeight="1">
      <c r="A853" s="67"/>
      <c r="B853" s="67"/>
      <c r="C853" s="67"/>
      <c r="D853" s="68"/>
      <c r="E853" s="67"/>
      <c r="F853" s="54"/>
      <c r="G853" s="54"/>
      <c r="H853" s="67"/>
      <c r="I853" s="53"/>
      <c r="J853" s="54"/>
      <c r="K853" s="54"/>
      <c r="L853" s="54"/>
      <c r="M853" s="54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</row>
    <row r="854" spans="1:27" ht="12.75" customHeight="1">
      <c r="A854" s="67"/>
      <c r="B854" s="67"/>
      <c r="C854" s="67"/>
      <c r="D854" s="68"/>
      <c r="E854" s="67"/>
      <c r="F854" s="54"/>
      <c r="G854" s="54"/>
      <c r="H854" s="67"/>
      <c r="I854" s="53"/>
      <c r="J854" s="54"/>
      <c r="K854" s="54"/>
      <c r="L854" s="54"/>
      <c r="M854" s="54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</row>
    <row r="855" spans="1:27" ht="12.75" customHeight="1">
      <c r="A855" s="67"/>
      <c r="B855" s="67"/>
      <c r="C855" s="67"/>
      <c r="D855" s="68"/>
      <c r="E855" s="67"/>
      <c r="F855" s="54"/>
      <c r="G855" s="54"/>
      <c r="H855" s="67"/>
      <c r="I855" s="53"/>
      <c r="J855" s="54"/>
      <c r="K855" s="54"/>
      <c r="L855" s="54"/>
      <c r="M855" s="54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</row>
    <row r="856" spans="1:27" ht="12.75" customHeight="1">
      <c r="A856" s="67"/>
      <c r="B856" s="67"/>
      <c r="C856" s="67"/>
      <c r="D856" s="68"/>
      <c r="E856" s="67"/>
      <c r="F856" s="54"/>
      <c r="G856" s="54"/>
      <c r="H856" s="67"/>
      <c r="I856" s="53"/>
      <c r="J856" s="54"/>
      <c r="K856" s="54"/>
      <c r="L856" s="54"/>
      <c r="M856" s="54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</row>
    <row r="857" spans="1:27" ht="12.75" customHeight="1">
      <c r="A857" s="67"/>
      <c r="B857" s="67"/>
      <c r="C857" s="67"/>
      <c r="D857" s="68"/>
      <c r="E857" s="67"/>
      <c r="F857" s="54"/>
      <c r="G857" s="54"/>
      <c r="H857" s="67"/>
      <c r="I857" s="53"/>
      <c r="J857" s="54"/>
      <c r="K857" s="54"/>
      <c r="L857" s="54"/>
      <c r="M857" s="54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</row>
    <row r="858" spans="1:27" ht="12.75" customHeight="1">
      <c r="A858" s="67"/>
      <c r="B858" s="67"/>
      <c r="C858" s="67"/>
      <c r="D858" s="68"/>
      <c r="E858" s="67"/>
      <c r="F858" s="54"/>
      <c r="G858" s="54"/>
      <c r="H858" s="67"/>
      <c r="I858" s="53"/>
      <c r="J858" s="54"/>
      <c r="K858" s="54"/>
      <c r="L858" s="54"/>
      <c r="M858" s="54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</row>
    <row r="859" spans="1:27" ht="12.75" customHeight="1">
      <c r="A859" s="67"/>
      <c r="B859" s="67"/>
      <c r="C859" s="67"/>
      <c r="D859" s="68"/>
      <c r="E859" s="67"/>
      <c r="F859" s="54"/>
      <c r="G859" s="54"/>
      <c r="H859" s="67"/>
      <c r="I859" s="53"/>
      <c r="J859" s="54"/>
      <c r="K859" s="54"/>
      <c r="L859" s="54"/>
      <c r="M859" s="54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</row>
    <row r="860" spans="1:27" ht="12.75" customHeight="1">
      <c r="A860" s="67"/>
      <c r="B860" s="67"/>
      <c r="C860" s="67"/>
      <c r="D860" s="68"/>
      <c r="E860" s="67"/>
      <c r="F860" s="54"/>
      <c r="G860" s="54"/>
      <c r="H860" s="67"/>
      <c r="I860" s="53"/>
      <c r="J860" s="54"/>
      <c r="K860" s="54"/>
      <c r="L860" s="54"/>
      <c r="M860" s="54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</row>
    <row r="861" spans="1:27" ht="12.75" customHeight="1">
      <c r="A861" s="67"/>
      <c r="B861" s="67"/>
      <c r="C861" s="67"/>
      <c r="D861" s="68"/>
      <c r="E861" s="67"/>
      <c r="F861" s="54"/>
      <c r="G861" s="54"/>
      <c r="H861" s="67"/>
      <c r="I861" s="53"/>
      <c r="J861" s="54"/>
      <c r="K861" s="54"/>
      <c r="L861" s="54"/>
      <c r="M861" s="54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</row>
    <row r="862" spans="1:27" ht="12.75" customHeight="1">
      <c r="A862" s="67"/>
      <c r="B862" s="67"/>
      <c r="C862" s="67"/>
      <c r="D862" s="68"/>
      <c r="E862" s="67"/>
      <c r="F862" s="54"/>
      <c r="G862" s="54"/>
      <c r="H862" s="67"/>
      <c r="I862" s="53"/>
      <c r="J862" s="54"/>
      <c r="K862" s="54"/>
      <c r="L862" s="54"/>
      <c r="M862" s="54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</row>
    <row r="863" spans="1:27" ht="12.75" customHeight="1">
      <c r="A863" s="67"/>
      <c r="B863" s="67"/>
      <c r="C863" s="67"/>
      <c r="D863" s="68"/>
      <c r="E863" s="67"/>
      <c r="F863" s="54"/>
      <c r="G863" s="54"/>
      <c r="H863" s="67"/>
      <c r="I863" s="53"/>
      <c r="J863" s="54"/>
      <c r="K863" s="54"/>
      <c r="L863" s="54"/>
      <c r="M863" s="54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</row>
    <row r="864" spans="1:27" ht="12.75" customHeight="1">
      <c r="A864" s="67"/>
      <c r="B864" s="67"/>
      <c r="C864" s="67"/>
      <c r="D864" s="68"/>
      <c r="E864" s="67"/>
      <c r="F864" s="54"/>
      <c r="G864" s="54"/>
      <c r="H864" s="67"/>
      <c r="I864" s="53"/>
      <c r="J864" s="54"/>
      <c r="K864" s="54"/>
      <c r="L864" s="54"/>
      <c r="M864" s="54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</row>
    <row r="865" spans="1:27" ht="12.75" customHeight="1">
      <c r="A865" s="67"/>
      <c r="B865" s="67"/>
      <c r="C865" s="67"/>
      <c r="D865" s="68"/>
      <c r="E865" s="67"/>
      <c r="F865" s="54"/>
      <c r="G865" s="54"/>
      <c r="H865" s="67"/>
      <c r="I865" s="53"/>
      <c r="J865" s="54"/>
      <c r="K865" s="54"/>
      <c r="L865" s="54"/>
      <c r="M865" s="54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</row>
    <row r="866" spans="1:27" ht="12.75" customHeight="1">
      <c r="A866" s="67"/>
      <c r="B866" s="67"/>
      <c r="C866" s="67"/>
      <c r="D866" s="68"/>
      <c r="E866" s="67"/>
      <c r="F866" s="54"/>
      <c r="G866" s="54"/>
      <c r="H866" s="67"/>
      <c r="I866" s="53"/>
      <c r="J866" s="54"/>
      <c r="K866" s="54"/>
      <c r="L866" s="54"/>
      <c r="M866" s="54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</row>
    <row r="867" spans="1:27" ht="12.75" customHeight="1">
      <c r="A867" s="67"/>
      <c r="B867" s="67"/>
      <c r="C867" s="67"/>
      <c r="D867" s="68"/>
      <c r="E867" s="67"/>
      <c r="F867" s="54"/>
      <c r="G867" s="54"/>
      <c r="H867" s="67"/>
      <c r="I867" s="53"/>
      <c r="J867" s="54"/>
      <c r="K867" s="54"/>
      <c r="L867" s="54"/>
      <c r="M867" s="54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</row>
    <row r="868" spans="1:27" ht="12.75" customHeight="1">
      <c r="A868" s="67"/>
      <c r="B868" s="67"/>
      <c r="C868" s="67"/>
      <c r="D868" s="68"/>
      <c r="E868" s="67"/>
      <c r="F868" s="54"/>
      <c r="G868" s="54"/>
      <c r="H868" s="67"/>
      <c r="I868" s="53"/>
      <c r="J868" s="54"/>
      <c r="K868" s="54"/>
      <c r="L868" s="54"/>
      <c r="M868" s="54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</row>
    <row r="869" spans="1:27" ht="12.75" customHeight="1">
      <c r="A869" s="67"/>
      <c r="B869" s="67"/>
      <c r="C869" s="67"/>
      <c r="D869" s="68"/>
      <c r="E869" s="67"/>
      <c r="F869" s="54"/>
      <c r="G869" s="54"/>
      <c r="H869" s="67"/>
      <c r="I869" s="53"/>
      <c r="J869" s="54"/>
      <c r="K869" s="54"/>
      <c r="L869" s="54"/>
      <c r="M869" s="54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</row>
    <row r="870" spans="1:27" ht="12.75" customHeight="1">
      <c r="A870" s="67"/>
      <c r="B870" s="67"/>
      <c r="C870" s="67"/>
      <c r="D870" s="68"/>
      <c r="E870" s="67"/>
      <c r="F870" s="54"/>
      <c r="G870" s="54"/>
      <c r="H870" s="67"/>
      <c r="I870" s="53"/>
      <c r="J870" s="54"/>
      <c r="K870" s="54"/>
      <c r="L870" s="54"/>
      <c r="M870" s="54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</row>
    <row r="871" spans="1:27" ht="12.75" customHeight="1">
      <c r="A871" s="67"/>
      <c r="B871" s="67"/>
      <c r="C871" s="67"/>
      <c r="D871" s="68"/>
      <c r="E871" s="67"/>
      <c r="F871" s="54"/>
      <c r="G871" s="54"/>
      <c r="H871" s="67"/>
      <c r="I871" s="53"/>
      <c r="J871" s="54"/>
      <c r="K871" s="54"/>
      <c r="L871" s="54"/>
      <c r="M871" s="54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</row>
    <row r="872" spans="1:27" ht="12.75" customHeight="1">
      <c r="A872" s="67"/>
      <c r="B872" s="67"/>
      <c r="C872" s="67"/>
      <c r="D872" s="68"/>
      <c r="E872" s="67"/>
      <c r="F872" s="54"/>
      <c r="G872" s="54"/>
      <c r="H872" s="67"/>
      <c r="I872" s="53"/>
      <c r="J872" s="54"/>
      <c r="K872" s="54"/>
      <c r="L872" s="54"/>
      <c r="M872" s="54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</row>
    <row r="873" spans="1:27" ht="12.75" customHeight="1">
      <c r="A873" s="67"/>
      <c r="B873" s="67"/>
      <c r="C873" s="67"/>
      <c r="D873" s="68"/>
      <c r="E873" s="67"/>
      <c r="F873" s="54"/>
      <c r="G873" s="54"/>
      <c r="H873" s="67"/>
      <c r="I873" s="53"/>
      <c r="J873" s="54"/>
      <c r="K873" s="54"/>
      <c r="L873" s="54"/>
      <c r="M873" s="54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</row>
    <row r="874" spans="1:27" ht="12.75" customHeight="1">
      <c r="A874" s="67"/>
      <c r="B874" s="67"/>
      <c r="C874" s="67"/>
      <c r="D874" s="68"/>
      <c r="E874" s="67"/>
      <c r="F874" s="54"/>
      <c r="G874" s="54"/>
      <c r="H874" s="67"/>
      <c r="I874" s="53"/>
      <c r="J874" s="54"/>
      <c r="K874" s="54"/>
      <c r="L874" s="54"/>
      <c r="M874" s="54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</row>
    <row r="875" spans="1:27" ht="12.75" customHeight="1">
      <c r="A875" s="67"/>
      <c r="B875" s="67"/>
      <c r="C875" s="67"/>
      <c r="D875" s="68"/>
      <c r="E875" s="67"/>
      <c r="F875" s="54"/>
      <c r="G875" s="54"/>
      <c r="H875" s="67"/>
      <c r="I875" s="53"/>
      <c r="J875" s="54"/>
      <c r="K875" s="54"/>
      <c r="L875" s="54"/>
      <c r="M875" s="54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</row>
    <row r="876" spans="1:27" ht="12.75" customHeight="1">
      <c r="A876" s="67"/>
      <c r="B876" s="67"/>
      <c r="C876" s="67"/>
      <c r="D876" s="68"/>
      <c r="E876" s="67"/>
      <c r="F876" s="54"/>
      <c r="G876" s="54"/>
      <c r="H876" s="67"/>
      <c r="I876" s="53"/>
      <c r="J876" s="54"/>
      <c r="K876" s="54"/>
      <c r="L876" s="54"/>
      <c r="M876" s="54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</row>
    <row r="877" spans="1:27" ht="12.75" customHeight="1">
      <c r="A877" s="67"/>
      <c r="B877" s="67"/>
      <c r="C877" s="67"/>
      <c r="D877" s="68"/>
      <c r="E877" s="67"/>
      <c r="F877" s="54"/>
      <c r="G877" s="54"/>
      <c r="H877" s="67"/>
      <c r="I877" s="53"/>
      <c r="J877" s="54"/>
      <c r="K877" s="54"/>
      <c r="L877" s="54"/>
      <c r="M877" s="54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</row>
    <row r="878" spans="1:27" ht="12.75" customHeight="1">
      <c r="A878" s="67"/>
      <c r="B878" s="67"/>
      <c r="C878" s="67"/>
      <c r="D878" s="68"/>
      <c r="E878" s="67"/>
      <c r="F878" s="54"/>
      <c r="G878" s="54"/>
      <c r="H878" s="67"/>
      <c r="I878" s="53"/>
      <c r="J878" s="54"/>
      <c r="K878" s="54"/>
      <c r="L878" s="54"/>
      <c r="M878" s="54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</row>
    <row r="879" spans="1:27" ht="12.75" customHeight="1">
      <c r="A879" s="67"/>
      <c r="B879" s="67"/>
      <c r="C879" s="67"/>
      <c r="D879" s="68"/>
      <c r="E879" s="67"/>
      <c r="F879" s="54"/>
      <c r="G879" s="54"/>
      <c r="H879" s="67"/>
      <c r="I879" s="53"/>
      <c r="J879" s="54"/>
      <c r="K879" s="54"/>
      <c r="L879" s="54"/>
      <c r="M879" s="54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</row>
    <row r="880" spans="1:27" ht="12.75" customHeight="1">
      <c r="A880" s="67"/>
      <c r="B880" s="67"/>
      <c r="C880" s="67"/>
      <c r="D880" s="68"/>
      <c r="E880" s="67"/>
      <c r="F880" s="54"/>
      <c r="G880" s="54"/>
      <c r="H880" s="67"/>
      <c r="I880" s="53"/>
      <c r="J880" s="54"/>
      <c r="K880" s="54"/>
      <c r="L880" s="54"/>
      <c r="M880" s="54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</row>
    <row r="881" spans="1:27" ht="12.75" customHeight="1">
      <c r="A881" s="67"/>
      <c r="B881" s="67"/>
      <c r="C881" s="67"/>
      <c r="D881" s="68"/>
      <c r="E881" s="67"/>
      <c r="F881" s="54"/>
      <c r="G881" s="54"/>
      <c r="H881" s="67"/>
      <c r="I881" s="53"/>
      <c r="J881" s="54"/>
      <c r="K881" s="54"/>
      <c r="L881" s="54"/>
      <c r="M881" s="54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</row>
    <row r="882" spans="1:27" ht="12.75" customHeight="1">
      <c r="A882" s="67"/>
      <c r="B882" s="67"/>
      <c r="C882" s="67"/>
      <c r="D882" s="68"/>
      <c r="E882" s="67"/>
      <c r="F882" s="54"/>
      <c r="G882" s="54"/>
      <c r="H882" s="67"/>
      <c r="I882" s="53"/>
      <c r="J882" s="54"/>
      <c r="K882" s="54"/>
      <c r="L882" s="54"/>
      <c r="M882" s="54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</row>
    <row r="883" spans="1:27" ht="12.75" customHeight="1">
      <c r="A883" s="67"/>
      <c r="B883" s="67"/>
      <c r="C883" s="67"/>
      <c r="D883" s="68"/>
      <c r="E883" s="67"/>
      <c r="F883" s="54"/>
      <c r="G883" s="54"/>
      <c r="H883" s="67"/>
      <c r="I883" s="53"/>
      <c r="J883" s="54"/>
      <c r="K883" s="54"/>
      <c r="L883" s="54"/>
      <c r="M883" s="54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</row>
    <row r="884" spans="1:27" ht="12.75" customHeight="1">
      <c r="A884" s="67"/>
      <c r="B884" s="67"/>
      <c r="C884" s="67"/>
      <c r="D884" s="68"/>
      <c r="E884" s="67"/>
      <c r="F884" s="54"/>
      <c r="G884" s="54"/>
      <c r="H884" s="67"/>
      <c r="I884" s="53"/>
      <c r="J884" s="54"/>
      <c r="K884" s="54"/>
      <c r="L884" s="54"/>
      <c r="M884" s="54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</row>
    <row r="885" spans="1:27" ht="12.75" customHeight="1">
      <c r="A885" s="67"/>
      <c r="B885" s="67"/>
      <c r="C885" s="67"/>
      <c r="D885" s="68"/>
      <c r="E885" s="67"/>
      <c r="F885" s="54"/>
      <c r="G885" s="54"/>
      <c r="H885" s="67"/>
      <c r="I885" s="53"/>
      <c r="J885" s="54"/>
      <c r="K885" s="54"/>
      <c r="L885" s="54"/>
      <c r="M885" s="54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</row>
    <row r="886" spans="1:27" ht="12.75" customHeight="1">
      <c r="A886" s="67"/>
      <c r="B886" s="67"/>
      <c r="C886" s="67"/>
      <c r="D886" s="68"/>
      <c r="E886" s="67"/>
      <c r="F886" s="54"/>
      <c r="G886" s="54"/>
      <c r="H886" s="67"/>
      <c r="I886" s="53"/>
      <c r="J886" s="54"/>
      <c r="K886" s="54"/>
      <c r="L886" s="54"/>
      <c r="M886" s="54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</row>
    <row r="887" spans="1:27" ht="12.75" customHeight="1">
      <c r="A887" s="67"/>
      <c r="B887" s="67"/>
      <c r="C887" s="67"/>
      <c r="D887" s="68"/>
      <c r="E887" s="67"/>
      <c r="F887" s="54"/>
      <c r="G887" s="54"/>
      <c r="H887" s="67"/>
      <c r="I887" s="53"/>
      <c r="J887" s="54"/>
      <c r="K887" s="54"/>
      <c r="L887" s="54"/>
      <c r="M887" s="54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</row>
    <row r="888" spans="1:27" ht="12.75" customHeight="1">
      <c r="A888" s="67"/>
      <c r="B888" s="67"/>
      <c r="C888" s="67"/>
      <c r="D888" s="68"/>
      <c r="E888" s="67"/>
      <c r="F888" s="54"/>
      <c r="G888" s="54"/>
      <c r="H888" s="67"/>
      <c r="I888" s="53"/>
      <c r="J888" s="54"/>
      <c r="K888" s="54"/>
      <c r="L888" s="54"/>
      <c r="M888" s="54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</row>
    <row r="889" spans="1:27" ht="12.75" customHeight="1">
      <c r="A889" s="67"/>
      <c r="B889" s="67"/>
      <c r="C889" s="67"/>
      <c r="D889" s="68"/>
      <c r="E889" s="67"/>
      <c r="F889" s="54"/>
      <c r="G889" s="54"/>
      <c r="H889" s="67"/>
      <c r="I889" s="53"/>
      <c r="J889" s="54"/>
      <c r="K889" s="54"/>
      <c r="L889" s="54"/>
      <c r="M889" s="54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</row>
    <row r="890" spans="1:27" ht="12.75" customHeight="1">
      <c r="A890" s="67"/>
      <c r="B890" s="67"/>
      <c r="C890" s="67"/>
      <c r="D890" s="68"/>
      <c r="E890" s="67"/>
      <c r="F890" s="54"/>
      <c r="G890" s="54"/>
      <c r="H890" s="67"/>
      <c r="I890" s="53"/>
      <c r="J890" s="54"/>
      <c r="K890" s="54"/>
      <c r="L890" s="54"/>
      <c r="M890" s="54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</row>
    <row r="891" spans="1:27" ht="12.75" customHeight="1">
      <c r="A891" s="67"/>
      <c r="B891" s="67"/>
      <c r="C891" s="67"/>
      <c r="D891" s="68"/>
      <c r="E891" s="67"/>
      <c r="F891" s="54"/>
      <c r="G891" s="54"/>
      <c r="H891" s="67"/>
      <c r="I891" s="53"/>
      <c r="J891" s="54"/>
      <c r="K891" s="54"/>
      <c r="L891" s="54"/>
      <c r="M891" s="54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</row>
    <row r="892" spans="1:27" ht="12.75" customHeight="1">
      <c r="A892" s="67"/>
      <c r="B892" s="67"/>
      <c r="C892" s="67"/>
      <c r="D892" s="68"/>
      <c r="E892" s="67"/>
      <c r="F892" s="54"/>
      <c r="G892" s="54"/>
      <c r="H892" s="67"/>
      <c r="I892" s="53"/>
      <c r="J892" s="54"/>
      <c r="K892" s="54"/>
      <c r="L892" s="54"/>
      <c r="M892" s="54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</row>
    <row r="893" spans="1:27" ht="12.75" customHeight="1">
      <c r="A893" s="67"/>
      <c r="B893" s="67"/>
      <c r="C893" s="67"/>
      <c r="D893" s="68"/>
      <c r="E893" s="67"/>
      <c r="F893" s="54"/>
      <c r="G893" s="54"/>
      <c r="H893" s="67"/>
      <c r="I893" s="53"/>
      <c r="J893" s="54"/>
      <c r="K893" s="54"/>
      <c r="L893" s="54"/>
      <c r="M893" s="54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</row>
    <row r="894" spans="1:27" ht="12.75" customHeight="1">
      <c r="A894" s="67"/>
      <c r="B894" s="67"/>
      <c r="C894" s="67"/>
      <c r="D894" s="68"/>
      <c r="E894" s="67"/>
      <c r="F894" s="54"/>
      <c r="G894" s="54"/>
      <c r="H894" s="67"/>
      <c r="I894" s="53"/>
      <c r="J894" s="54"/>
      <c r="K894" s="54"/>
      <c r="L894" s="54"/>
      <c r="M894" s="54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</row>
    <row r="895" spans="1:27" ht="12.75" customHeight="1">
      <c r="A895" s="67"/>
      <c r="B895" s="67"/>
      <c r="C895" s="67"/>
      <c r="D895" s="68"/>
      <c r="E895" s="67"/>
      <c r="F895" s="54"/>
      <c r="G895" s="54"/>
      <c r="H895" s="67"/>
      <c r="I895" s="53"/>
      <c r="J895" s="54"/>
      <c r="K895" s="54"/>
      <c r="L895" s="54"/>
      <c r="M895" s="54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</row>
    <row r="896" spans="1:27" ht="12.75" customHeight="1">
      <c r="A896" s="67"/>
      <c r="B896" s="67"/>
      <c r="C896" s="67"/>
      <c r="D896" s="68"/>
      <c r="E896" s="67"/>
      <c r="F896" s="54"/>
      <c r="G896" s="54"/>
      <c r="H896" s="67"/>
      <c r="I896" s="53"/>
      <c r="J896" s="54"/>
      <c r="K896" s="54"/>
      <c r="L896" s="54"/>
      <c r="M896" s="54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</row>
    <row r="897" spans="1:27" ht="12.75" customHeight="1">
      <c r="A897" s="67"/>
      <c r="B897" s="67"/>
      <c r="C897" s="67"/>
      <c r="D897" s="68"/>
      <c r="E897" s="67"/>
      <c r="F897" s="54"/>
      <c r="G897" s="54"/>
      <c r="H897" s="67"/>
      <c r="I897" s="53"/>
      <c r="J897" s="54"/>
      <c r="K897" s="54"/>
      <c r="L897" s="54"/>
      <c r="M897" s="54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</row>
    <row r="898" spans="1:27" ht="12.75" customHeight="1">
      <c r="A898" s="67"/>
      <c r="B898" s="67"/>
      <c r="C898" s="67"/>
      <c r="D898" s="68"/>
      <c r="E898" s="67"/>
      <c r="F898" s="54"/>
      <c r="G898" s="54"/>
      <c r="H898" s="67"/>
      <c r="I898" s="53"/>
      <c r="J898" s="54"/>
      <c r="K898" s="54"/>
      <c r="L898" s="54"/>
      <c r="M898" s="54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</row>
    <row r="899" spans="1:27" ht="12.75" customHeight="1">
      <c r="A899" s="67"/>
      <c r="B899" s="67"/>
      <c r="C899" s="67"/>
      <c r="D899" s="68"/>
      <c r="E899" s="67"/>
      <c r="F899" s="54"/>
      <c r="G899" s="54"/>
      <c r="H899" s="67"/>
      <c r="I899" s="53"/>
      <c r="J899" s="54"/>
      <c r="K899" s="54"/>
      <c r="L899" s="54"/>
      <c r="M899" s="54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</row>
    <row r="900" spans="1:27" ht="12.75" customHeight="1">
      <c r="A900" s="67"/>
      <c r="B900" s="67"/>
      <c r="C900" s="67"/>
      <c r="D900" s="68"/>
      <c r="E900" s="67"/>
      <c r="F900" s="54"/>
      <c r="G900" s="54"/>
      <c r="H900" s="67"/>
      <c r="I900" s="53"/>
      <c r="J900" s="54"/>
      <c r="K900" s="54"/>
      <c r="L900" s="54"/>
      <c r="M900" s="54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</row>
    <row r="901" spans="1:27" ht="12.75" customHeight="1">
      <c r="A901" s="67"/>
      <c r="B901" s="67"/>
      <c r="C901" s="67"/>
      <c r="D901" s="68"/>
      <c r="E901" s="67"/>
      <c r="F901" s="54"/>
      <c r="G901" s="54"/>
      <c r="H901" s="67"/>
      <c r="I901" s="53"/>
      <c r="J901" s="54"/>
      <c r="K901" s="54"/>
      <c r="L901" s="54"/>
      <c r="M901" s="54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</row>
    <row r="902" spans="1:27" ht="12.75" customHeight="1">
      <c r="A902" s="67"/>
      <c r="B902" s="67"/>
      <c r="C902" s="67"/>
      <c r="D902" s="68"/>
      <c r="E902" s="67"/>
      <c r="F902" s="54"/>
      <c r="G902" s="54"/>
      <c r="H902" s="67"/>
      <c r="I902" s="53"/>
      <c r="J902" s="54"/>
      <c r="K902" s="54"/>
      <c r="L902" s="54"/>
      <c r="M902" s="54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</row>
    <row r="903" spans="1:27" ht="12.75" customHeight="1">
      <c r="A903" s="67"/>
      <c r="B903" s="67"/>
      <c r="C903" s="67"/>
      <c r="D903" s="68"/>
      <c r="E903" s="67"/>
      <c r="F903" s="54"/>
      <c r="G903" s="54"/>
      <c r="H903" s="67"/>
      <c r="I903" s="53"/>
      <c r="J903" s="54"/>
      <c r="K903" s="54"/>
      <c r="L903" s="54"/>
      <c r="M903" s="54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</row>
    <row r="904" spans="1:27" ht="12.75" customHeight="1">
      <c r="A904" s="67"/>
      <c r="B904" s="67"/>
      <c r="C904" s="67"/>
      <c r="D904" s="68"/>
      <c r="E904" s="67"/>
      <c r="F904" s="54"/>
      <c r="G904" s="54"/>
      <c r="H904" s="67"/>
      <c r="I904" s="53"/>
      <c r="J904" s="54"/>
      <c r="K904" s="54"/>
      <c r="L904" s="54"/>
      <c r="M904" s="54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</row>
    <row r="905" spans="1:27" ht="12.75" customHeight="1">
      <c r="A905" s="67"/>
      <c r="B905" s="67"/>
      <c r="C905" s="67"/>
      <c r="D905" s="68"/>
      <c r="E905" s="67"/>
      <c r="F905" s="54"/>
      <c r="G905" s="54"/>
      <c r="H905" s="67"/>
      <c r="I905" s="53"/>
      <c r="J905" s="54"/>
      <c r="K905" s="54"/>
      <c r="L905" s="54"/>
      <c r="M905" s="54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</row>
    <row r="906" spans="1:27" ht="12.75" customHeight="1">
      <c r="A906" s="67"/>
      <c r="B906" s="67"/>
      <c r="C906" s="67"/>
      <c r="D906" s="68"/>
      <c r="E906" s="67"/>
      <c r="F906" s="54"/>
      <c r="G906" s="54"/>
      <c r="H906" s="67"/>
      <c r="I906" s="53"/>
      <c r="J906" s="54"/>
      <c r="K906" s="54"/>
      <c r="L906" s="54"/>
      <c r="M906" s="54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</row>
    <row r="907" spans="1:27" ht="12.75" customHeight="1">
      <c r="A907" s="67"/>
      <c r="B907" s="67"/>
      <c r="C907" s="67"/>
      <c r="D907" s="68"/>
      <c r="E907" s="67"/>
      <c r="F907" s="54"/>
      <c r="G907" s="54"/>
      <c r="H907" s="67"/>
      <c r="I907" s="53"/>
      <c r="J907" s="54"/>
      <c r="K907" s="54"/>
      <c r="L907" s="54"/>
      <c r="M907" s="54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</row>
    <row r="908" spans="1:27" ht="12.75" customHeight="1">
      <c r="A908" s="67"/>
      <c r="B908" s="67"/>
      <c r="C908" s="67"/>
      <c r="D908" s="68"/>
      <c r="E908" s="67"/>
      <c r="F908" s="54"/>
      <c r="G908" s="54"/>
      <c r="H908" s="67"/>
      <c r="I908" s="53"/>
      <c r="J908" s="54"/>
      <c r="K908" s="54"/>
      <c r="L908" s="54"/>
      <c r="M908" s="54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</row>
    <row r="909" spans="1:27" ht="12.75" customHeight="1">
      <c r="A909" s="67"/>
      <c r="B909" s="67"/>
      <c r="C909" s="67"/>
      <c r="D909" s="68"/>
      <c r="E909" s="67"/>
      <c r="F909" s="54"/>
      <c r="G909" s="54"/>
      <c r="H909" s="67"/>
      <c r="I909" s="53"/>
      <c r="J909" s="54"/>
      <c r="K909" s="54"/>
      <c r="L909" s="54"/>
      <c r="M909" s="54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</row>
    <row r="910" spans="1:27" ht="12.75" customHeight="1">
      <c r="A910" s="67"/>
      <c r="B910" s="67"/>
      <c r="C910" s="67"/>
      <c r="D910" s="68"/>
      <c r="E910" s="67"/>
      <c r="F910" s="54"/>
      <c r="G910" s="54"/>
      <c r="H910" s="67"/>
      <c r="I910" s="53"/>
      <c r="J910" s="54"/>
      <c r="K910" s="54"/>
      <c r="L910" s="54"/>
      <c r="M910" s="54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</row>
    <row r="911" spans="1:27" ht="12.75" customHeight="1">
      <c r="A911" s="67"/>
      <c r="B911" s="67"/>
      <c r="C911" s="67"/>
      <c r="D911" s="68"/>
      <c r="E911" s="67"/>
      <c r="F911" s="54"/>
      <c r="G911" s="54"/>
      <c r="H911" s="67"/>
      <c r="I911" s="53"/>
      <c r="J911" s="54"/>
      <c r="K911" s="54"/>
      <c r="L911" s="54"/>
      <c r="M911" s="54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</row>
    <row r="912" spans="1:27" ht="12.75" customHeight="1">
      <c r="A912" s="67"/>
      <c r="B912" s="67"/>
      <c r="C912" s="67"/>
      <c r="D912" s="68"/>
      <c r="E912" s="67"/>
      <c r="F912" s="54"/>
      <c r="G912" s="54"/>
      <c r="H912" s="67"/>
      <c r="I912" s="53"/>
      <c r="J912" s="54"/>
      <c r="K912" s="54"/>
      <c r="L912" s="54"/>
      <c r="M912" s="54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</row>
    <row r="913" spans="1:27" ht="12.75" customHeight="1">
      <c r="A913" s="67"/>
      <c r="B913" s="67"/>
      <c r="C913" s="67"/>
      <c r="D913" s="68"/>
      <c r="E913" s="67"/>
      <c r="F913" s="54"/>
      <c r="G913" s="54"/>
      <c r="H913" s="67"/>
      <c r="I913" s="53"/>
      <c r="J913" s="54"/>
      <c r="K913" s="54"/>
      <c r="L913" s="54"/>
      <c r="M913" s="54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</row>
    <row r="914" spans="1:27" ht="12.75" customHeight="1">
      <c r="A914" s="67"/>
      <c r="B914" s="67"/>
      <c r="C914" s="67"/>
      <c r="D914" s="68"/>
      <c r="E914" s="67"/>
      <c r="F914" s="54"/>
      <c r="G914" s="54"/>
      <c r="H914" s="67"/>
      <c r="I914" s="53"/>
      <c r="J914" s="54"/>
      <c r="K914" s="54"/>
      <c r="L914" s="54"/>
      <c r="M914" s="54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</row>
    <row r="915" spans="1:27" ht="12.75" customHeight="1">
      <c r="A915" s="67"/>
      <c r="B915" s="67"/>
      <c r="C915" s="67"/>
      <c r="D915" s="68"/>
      <c r="E915" s="67"/>
      <c r="F915" s="54"/>
      <c r="G915" s="54"/>
      <c r="H915" s="67"/>
      <c r="I915" s="53"/>
      <c r="J915" s="54"/>
      <c r="K915" s="54"/>
      <c r="L915" s="54"/>
      <c r="M915" s="54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</row>
    <row r="916" spans="1:27" ht="12.75" customHeight="1">
      <c r="A916" s="67"/>
      <c r="B916" s="67"/>
      <c r="C916" s="67"/>
      <c r="D916" s="68"/>
      <c r="E916" s="67"/>
      <c r="F916" s="54"/>
      <c r="G916" s="54"/>
      <c r="H916" s="67"/>
      <c r="I916" s="53"/>
      <c r="J916" s="54"/>
      <c r="K916" s="54"/>
      <c r="L916" s="54"/>
      <c r="M916" s="54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</row>
    <row r="917" spans="1:27" ht="12.75" customHeight="1">
      <c r="A917" s="67"/>
      <c r="B917" s="67"/>
      <c r="C917" s="67"/>
      <c r="D917" s="68"/>
      <c r="E917" s="67"/>
      <c r="F917" s="54"/>
      <c r="G917" s="54"/>
      <c r="H917" s="67"/>
      <c r="I917" s="53"/>
      <c r="J917" s="54"/>
      <c r="K917" s="54"/>
      <c r="L917" s="54"/>
      <c r="M917" s="54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</row>
    <row r="918" spans="1:27" ht="12.75" customHeight="1">
      <c r="A918" s="67"/>
      <c r="B918" s="67"/>
      <c r="C918" s="67"/>
      <c r="D918" s="68"/>
      <c r="E918" s="67"/>
      <c r="F918" s="54"/>
      <c r="G918" s="54"/>
      <c r="H918" s="67"/>
      <c r="I918" s="53"/>
      <c r="J918" s="54"/>
      <c r="K918" s="54"/>
      <c r="L918" s="54"/>
      <c r="M918" s="54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</row>
    <row r="919" spans="1:27" ht="12.75" customHeight="1">
      <c r="A919" s="67"/>
      <c r="B919" s="67"/>
      <c r="C919" s="67"/>
      <c r="D919" s="68"/>
      <c r="E919" s="67"/>
      <c r="F919" s="54"/>
      <c r="G919" s="54"/>
      <c r="H919" s="67"/>
      <c r="I919" s="53"/>
      <c r="J919" s="54"/>
      <c r="K919" s="54"/>
      <c r="L919" s="54"/>
      <c r="M919" s="54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</row>
    <row r="920" spans="1:27" ht="12.75" customHeight="1">
      <c r="A920" s="67"/>
      <c r="B920" s="67"/>
      <c r="C920" s="67"/>
      <c r="D920" s="68"/>
      <c r="E920" s="67"/>
      <c r="F920" s="54"/>
      <c r="G920" s="54"/>
      <c r="H920" s="67"/>
      <c r="I920" s="53"/>
      <c r="J920" s="54"/>
      <c r="K920" s="54"/>
      <c r="L920" s="54"/>
      <c r="M920" s="54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</row>
    <row r="921" spans="1:27" ht="12.75" customHeight="1">
      <c r="A921" s="67"/>
      <c r="B921" s="67"/>
      <c r="C921" s="67"/>
      <c r="D921" s="68"/>
      <c r="E921" s="67"/>
      <c r="F921" s="54"/>
      <c r="G921" s="54"/>
      <c r="H921" s="67"/>
      <c r="I921" s="53"/>
      <c r="J921" s="54"/>
      <c r="K921" s="54"/>
      <c r="L921" s="54"/>
      <c r="M921" s="54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</row>
    <row r="922" spans="1:27" ht="12.75" customHeight="1">
      <c r="A922" s="67"/>
      <c r="B922" s="67"/>
      <c r="C922" s="67"/>
      <c r="D922" s="68"/>
      <c r="E922" s="67"/>
      <c r="F922" s="54"/>
      <c r="G922" s="54"/>
      <c r="H922" s="67"/>
      <c r="I922" s="53"/>
      <c r="J922" s="54"/>
      <c r="K922" s="54"/>
      <c r="L922" s="54"/>
      <c r="M922" s="54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</row>
    <row r="923" spans="1:27" ht="12.75" customHeight="1">
      <c r="A923" s="67"/>
      <c r="B923" s="67"/>
      <c r="C923" s="67"/>
      <c r="D923" s="68"/>
      <c r="E923" s="67"/>
      <c r="F923" s="54"/>
      <c r="G923" s="54"/>
      <c r="H923" s="67"/>
      <c r="I923" s="53"/>
      <c r="J923" s="54"/>
      <c r="K923" s="54"/>
      <c r="L923" s="54"/>
      <c r="M923" s="54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</row>
    <row r="924" spans="1:27" ht="12.75" customHeight="1">
      <c r="A924" s="67"/>
      <c r="B924" s="67"/>
      <c r="C924" s="67"/>
      <c r="D924" s="68"/>
      <c r="E924" s="67"/>
      <c r="F924" s="54"/>
      <c r="G924" s="54"/>
      <c r="H924" s="67"/>
      <c r="I924" s="53"/>
      <c r="J924" s="54"/>
      <c r="K924" s="54"/>
      <c r="L924" s="54"/>
      <c r="M924" s="54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</row>
    <row r="925" spans="1:27" ht="12.75" customHeight="1">
      <c r="A925" s="67"/>
      <c r="B925" s="67"/>
      <c r="C925" s="67"/>
      <c r="D925" s="68"/>
      <c r="E925" s="67"/>
      <c r="F925" s="54"/>
      <c r="G925" s="54"/>
      <c r="H925" s="67"/>
      <c r="I925" s="53"/>
      <c r="J925" s="54"/>
      <c r="K925" s="54"/>
      <c r="L925" s="54"/>
      <c r="M925" s="54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</row>
    <row r="926" spans="1:27" ht="12.75" customHeight="1">
      <c r="A926" s="67"/>
      <c r="B926" s="67"/>
      <c r="C926" s="67"/>
      <c r="D926" s="68"/>
      <c r="E926" s="67"/>
      <c r="F926" s="54"/>
      <c r="G926" s="54"/>
      <c r="H926" s="67"/>
      <c r="I926" s="53"/>
      <c r="J926" s="54"/>
      <c r="K926" s="54"/>
      <c r="L926" s="54"/>
      <c r="M926" s="54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</row>
    <row r="927" spans="1:27" ht="12.75" customHeight="1">
      <c r="A927" s="67"/>
      <c r="B927" s="67"/>
      <c r="C927" s="67"/>
      <c r="D927" s="68"/>
      <c r="E927" s="67"/>
      <c r="F927" s="54"/>
      <c r="G927" s="54"/>
      <c r="H927" s="67"/>
      <c r="I927" s="53"/>
      <c r="J927" s="54"/>
      <c r="K927" s="54"/>
      <c r="L927" s="54"/>
      <c r="M927" s="54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</row>
    <row r="928" spans="1:27" ht="12.75" customHeight="1">
      <c r="A928" s="67"/>
      <c r="B928" s="67"/>
      <c r="C928" s="67"/>
      <c r="D928" s="68"/>
      <c r="E928" s="67"/>
      <c r="F928" s="54"/>
      <c r="G928" s="54"/>
      <c r="H928" s="67"/>
      <c r="I928" s="53"/>
      <c r="J928" s="54"/>
      <c r="K928" s="54"/>
      <c r="L928" s="54"/>
      <c r="M928" s="54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</row>
    <row r="929" spans="1:27" ht="12.75" customHeight="1">
      <c r="A929" s="67"/>
      <c r="B929" s="67"/>
      <c r="C929" s="67"/>
      <c r="D929" s="68"/>
      <c r="E929" s="67"/>
      <c r="F929" s="54"/>
      <c r="G929" s="54"/>
      <c r="H929" s="67"/>
      <c r="I929" s="53"/>
      <c r="J929" s="54"/>
      <c r="K929" s="54"/>
      <c r="L929" s="54"/>
      <c r="M929" s="54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</row>
    <row r="930" spans="1:27" ht="12.75" customHeight="1">
      <c r="A930" s="67"/>
      <c r="B930" s="67"/>
      <c r="C930" s="67"/>
      <c r="D930" s="68"/>
      <c r="E930" s="67"/>
      <c r="F930" s="54"/>
      <c r="G930" s="54"/>
      <c r="H930" s="67"/>
      <c r="I930" s="53"/>
      <c r="J930" s="54"/>
      <c r="K930" s="54"/>
      <c r="L930" s="54"/>
      <c r="M930" s="54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</row>
    <row r="931" spans="1:27" ht="12.75" customHeight="1">
      <c r="A931" s="67"/>
      <c r="B931" s="67"/>
      <c r="C931" s="67"/>
      <c r="D931" s="68"/>
      <c r="E931" s="67"/>
      <c r="F931" s="54"/>
      <c r="G931" s="54"/>
      <c r="H931" s="67"/>
      <c r="I931" s="53"/>
      <c r="J931" s="54"/>
      <c r="K931" s="54"/>
      <c r="L931" s="54"/>
      <c r="M931" s="54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</row>
    <row r="932" spans="1:27" ht="12.75" customHeight="1">
      <c r="A932" s="67"/>
      <c r="B932" s="67"/>
      <c r="C932" s="67"/>
      <c r="D932" s="68"/>
      <c r="E932" s="67"/>
      <c r="F932" s="54"/>
      <c r="G932" s="54"/>
      <c r="H932" s="67"/>
      <c r="I932" s="53"/>
      <c r="J932" s="54"/>
      <c r="K932" s="54"/>
      <c r="L932" s="54"/>
      <c r="M932" s="54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</row>
    <row r="933" spans="1:27" ht="12.75" customHeight="1">
      <c r="A933" s="67"/>
      <c r="B933" s="67"/>
      <c r="C933" s="67"/>
      <c r="D933" s="68"/>
      <c r="E933" s="67"/>
      <c r="F933" s="54"/>
      <c r="G933" s="54"/>
      <c r="H933" s="67"/>
      <c r="I933" s="53"/>
      <c r="J933" s="54"/>
      <c r="K933" s="54"/>
      <c r="L933" s="54"/>
      <c r="M933" s="54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</row>
    <row r="934" spans="1:27" ht="12.75" customHeight="1">
      <c r="A934" s="67"/>
      <c r="B934" s="67"/>
      <c r="C934" s="67"/>
      <c r="D934" s="68"/>
      <c r="E934" s="67"/>
      <c r="F934" s="54"/>
      <c r="G934" s="54"/>
      <c r="H934" s="67"/>
      <c r="I934" s="53"/>
      <c r="J934" s="54"/>
      <c r="K934" s="54"/>
      <c r="L934" s="54"/>
      <c r="M934" s="54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</row>
    <row r="935" spans="1:27" ht="12.75" customHeight="1">
      <c r="A935" s="67"/>
      <c r="B935" s="67"/>
      <c r="C935" s="67"/>
      <c r="D935" s="68"/>
      <c r="E935" s="67"/>
      <c r="F935" s="54"/>
      <c r="G935" s="54"/>
      <c r="H935" s="67"/>
      <c r="I935" s="53"/>
      <c r="J935" s="54"/>
      <c r="K935" s="54"/>
      <c r="L935" s="54"/>
      <c r="M935" s="54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</row>
    <row r="936" spans="1:27" ht="12.75" customHeight="1">
      <c r="A936" s="67"/>
      <c r="B936" s="67"/>
      <c r="C936" s="67"/>
      <c r="D936" s="68"/>
      <c r="E936" s="67"/>
      <c r="F936" s="54"/>
      <c r="G936" s="54"/>
      <c r="H936" s="67"/>
      <c r="I936" s="53"/>
      <c r="J936" s="54"/>
      <c r="K936" s="54"/>
      <c r="L936" s="54"/>
      <c r="M936" s="54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</row>
    <row r="937" spans="1:27" ht="12.75" customHeight="1">
      <c r="A937" s="67"/>
      <c r="B937" s="67"/>
      <c r="C937" s="67"/>
      <c r="D937" s="68"/>
      <c r="E937" s="67"/>
      <c r="F937" s="54"/>
      <c r="G937" s="54"/>
      <c r="H937" s="67"/>
      <c r="I937" s="53"/>
      <c r="J937" s="54"/>
      <c r="K937" s="54"/>
      <c r="L937" s="54"/>
      <c r="M937" s="54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</row>
    <row r="938" spans="1:27" ht="12.75" customHeight="1">
      <c r="A938" s="67"/>
      <c r="B938" s="67"/>
      <c r="C938" s="67"/>
      <c r="D938" s="68"/>
      <c r="E938" s="67"/>
      <c r="F938" s="54"/>
      <c r="G938" s="54"/>
      <c r="H938" s="67"/>
      <c r="I938" s="53"/>
      <c r="J938" s="54"/>
      <c r="K938" s="54"/>
      <c r="L938" s="54"/>
      <c r="M938" s="54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</row>
    <row r="939" spans="1:27" ht="12.75" customHeight="1">
      <c r="A939" s="67"/>
      <c r="B939" s="67"/>
      <c r="C939" s="67"/>
      <c r="D939" s="68"/>
      <c r="E939" s="67"/>
      <c r="F939" s="54"/>
      <c r="G939" s="54"/>
      <c r="H939" s="67"/>
      <c r="I939" s="53"/>
      <c r="J939" s="54"/>
      <c r="K939" s="54"/>
      <c r="L939" s="54"/>
      <c r="M939" s="54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</row>
    <row r="940" spans="1:27" ht="12.75" customHeight="1">
      <c r="A940" s="67"/>
      <c r="B940" s="67"/>
      <c r="C940" s="67"/>
      <c r="D940" s="68"/>
      <c r="E940" s="67"/>
      <c r="F940" s="54"/>
      <c r="G940" s="54"/>
      <c r="H940" s="67"/>
      <c r="I940" s="53"/>
      <c r="J940" s="54"/>
      <c r="K940" s="54"/>
      <c r="L940" s="54"/>
      <c r="M940" s="54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</row>
    <row r="941" spans="1:27" ht="12.75" customHeight="1">
      <c r="A941" s="67"/>
      <c r="B941" s="67"/>
      <c r="C941" s="67"/>
      <c r="D941" s="68"/>
      <c r="E941" s="67"/>
      <c r="F941" s="54"/>
      <c r="G941" s="54"/>
      <c r="H941" s="67"/>
      <c r="I941" s="53"/>
      <c r="J941" s="54"/>
      <c r="K941" s="54"/>
      <c r="L941" s="54"/>
      <c r="M941" s="54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</row>
    <row r="942" spans="1:27" ht="12.75" customHeight="1">
      <c r="A942" s="67"/>
      <c r="B942" s="67"/>
      <c r="C942" s="67"/>
      <c r="D942" s="68"/>
      <c r="E942" s="67"/>
      <c r="F942" s="54"/>
      <c r="G942" s="54"/>
      <c r="H942" s="67"/>
      <c r="I942" s="53"/>
      <c r="J942" s="54"/>
      <c r="K942" s="54"/>
      <c r="L942" s="54"/>
      <c r="M942" s="54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</row>
    <row r="943" spans="1:27" ht="12.75" customHeight="1">
      <c r="A943" s="67"/>
      <c r="B943" s="67"/>
      <c r="C943" s="67"/>
      <c r="D943" s="68"/>
      <c r="E943" s="67"/>
      <c r="F943" s="54"/>
      <c r="G943" s="54"/>
      <c r="H943" s="67"/>
      <c r="I943" s="53"/>
      <c r="J943" s="54"/>
      <c r="K943" s="54"/>
      <c r="L943" s="54"/>
      <c r="M943" s="54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</row>
    <row r="944" spans="1:27" ht="12.75" customHeight="1">
      <c r="A944" s="67"/>
      <c r="B944" s="67"/>
      <c r="C944" s="67"/>
      <c r="D944" s="68"/>
      <c r="E944" s="67"/>
      <c r="F944" s="54"/>
      <c r="G944" s="54"/>
      <c r="H944" s="67"/>
      <c r="I944" s="53"/>
      <c r="J944" s="54"/>
      <c r="K944" s="54"/>
      <c r="L944" s="54"/>
      <c r="M944" s="54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</row>
    <row r="945" spans="1:27" ht="12.75" customHeight="1">
      <c r="A945" s="67"/>
      <c r="B945" s="67"/>
      <c r="C945" s="67"/>
      <c r="D945" s="68"/>
      <c r="E945" s="67"/>
      <c r="F945" s="54"/>
      <c r="G945" s="54"/>
      <c r="H945" s="67"/>
      <c r="I945" s="53"/>
      <c r="J945" s="54"/>
      <c r="K945" s="54"/>
      <c r="L945" s="54"/>
      <c r="M945" s="54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</row>
    <row r="946" spans="1:27" ht="12.75" customHeight="1">
      <c r="A946" s="67"/>
      <c r="B946" s="67"/>
      <c r="C946" s="67"/>
      <c r="D946" s="68"/>
      <c r="E946" s="67"/>
      <c r="F946" s="54"/>
      <c r="G946" s="54"/>
      <c r="H946" s="67"/>
      <c r="I946" s="53"/>
      <c r="J946" s="54"/>
      <c r="K946" s="54"/>
      <c r="L946" s="54"/>
      <c r="M946" s="54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</row>
    <row r="947" spans="1:27" ht="12.75" customHeight="1">
      <c r="A947" s="67"/>
      <c r="B947" s="67"/>
      <c r="C947" s="67"/>
      <c r="D947" s="68"/>
      <c r="E947" s="67"/>
      <c r="F947" s="54"/>
      <c r="G947" s="54"/>
      <c r="H947" s="67"/>
      <c r="I947" s="53"/>
      <c r="J947" s="54"/>
      <c r="K947" s="54"/>
      <c r="L947" s="54"/>
      <c r="M947" s="54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</row>
    <row r="948" spans="1:27" ht="12.75" customHeight="1">
      <c r="A948" s="67"/>
      <c r="B948" s="67"/>
      <c r="C948" s="67"/>
      <c r="D948" s="68"/>
      <c r="E948" s="67"/>
      <c r="F948" s="54"/>
      <c r="G948" s="54"/>
      <c r="H948" s="67"/>
      <c r="I948" s="53"/>
      <c r="J948" s="54"/>
      <c r="K948" s="54"/>
      <c r="L948" s="54"/>
      <c r="M948" s="54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</row>
    <row r="949" spans="1:27" ht="12.75" customHeight="1">
      <c r="A949" s="67"/>
      <c r="B949" s="67"/>
      <c r="C949" s="67"/>
      <c r="D949" s="68"/>
      <c r="E949" s="67"/>
      <c r="F949" s="54"/>
      <c r="G949" s="54"/>
      <c r="H949" s="67"/>
      <c r="I949" s="53"/>
      <c r="J949" s="54"/>
      <c r="K949" s="54"/>
      <c r="L949" s="54"/>
      <c r="M949" s="54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</row>
    <row r="950" spans="1:27" ht="12.75" customHeight="1">
      <c r="A950" s="67"/>
      <c r="B950" s="67"/>
      <c r="C950" s="67"/>
      <c r="D950" s="68"/>
      <c r="E950" s="67"/>
      <c r="F950" s="54"/>
      <c r="G950" s="54"/>
      <c r="H950" s="67"/>
      <c r="I950" s="53"/>
      <c r="J950" s="54"/>
      <c r="K950" s="54"/>
      <c r="L950" s="54"/>
      <c r="M950" s="54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</row>
    <row r="951" spans="1:27" ht="12.75" customHeight="1">
      <c r="A951" s="67"/>
      <c r="B951" s="67"/>
      <c r="C951" s="67"/>
      <c r="D951" s="68"/>
      <c r="E951" s="67"/>
      <c r="F951" s="54"/>
      <c r="G951" s="54"/>
      <c r="H951" s="67"/>
      <c r="I951" s="53"/>
      <c r="J951" s="54"/>
      <c r="K951" s="54"/>
      <c r="L951" s="54"/>
      <c r="M951" s="54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</row>
    <row r="952" spans="1:27" ht="12.75" customHeight="1">
      <c r="A952" s="67"/>
      <c r="B952" s="67"/>
      <c r="C952" s="67"/>
      <c r="D952" s="68"/>
      <c r="E952" s="67"/>
      <c r="F952" s="54"/>
      <c r="G952" s="54"/>
      <c r="H952" s="67"/>
      <c r="I952" s="53"/>
      <c r="J952" s="54"/>
      <c r="K952" s="54"/>
      <c r="L952" s="54"/>
      <c r="M952" s="54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</row>
    <row r="953" spans="1:27" ht="12.75" customHeight="1">
      <c r="A953" s="67"/>
      <c r="B953" s="67"/>
      <c r="C953" s="67"/>
      <c r="D953" s="68"/>
      <c r="E953" s="67"/>
      <c r="F953" s="54"/>
      <c r="G953" s="54"/>
      <c r="H953" s="67"/>
      <c r="I953" s="53"/>
      <c r="J953" s="54"/>
      <c r="K953" s="54"/>
      <c r="L953" s="54"/>
      <c r="M953" s="54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</row>
    <row r="954" spans="1:27" ht="12.75" customHeight="1">
      <c r="A954" s="67"/>
      <c r="B954" s="67"/>
      <c r="C954" s="67"/>
      <c r="D954" s="68"/>
      <c r="E954" s="67"/>
      <c r="F954" s="54"/>
      <c r="G954" s="54"/>
      <c r="H954" s="67"/>
      <c r="I954" s="53"/>
      <c r="J954" s="54"/>
      <c r="K954" s="54"/>
      <c r="L954" s="54"/>
      <c r="M954" s="54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</row>
    <row r="955" spans="1:27" ht="12.75" customHeight="1">
      <c r="A955" s="67"/>
      <c r="B955" s="67"/>
      <c r="C955" s="67"/>
      <c r="D955" s="68"/>
      <c r="E955" s="67"/>
      <c r="F955" s="54"/>
      <c r="G955" s="54"/>
      <c r="H955" s="67"/>
      <c r="I955" s="53"/>
      <c r="J955" s="54"/>
      <c r="K955" s="54"/>
      <c r="L955" s="54"/>
      <c r="M955" s="54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</row>
    <row r="956" spans="1:27" ht="12.75" customHeight="1">
      <c r="A956" s="67"/>
      <c r="B956" s="67"/>
      <c r="C956" s="67"/>
      <c r="D956" s="68"/>
      <c r="E956" s="67"/>
      <c r="F956" s="54"/>
      <c r="G956" s="54"/>
      <c r="H956" s="67"/>
      <c r="I956" s="53"/>
      <c r="J956" s="54"/>
      <c r="K956" s="54"/>
      <c r="L956" s="54"/>
      <c r="M956" s="54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</row>
    <row r="957" spans="1:27" ht="12.75" customHeight="1">
      <c r="A957" s="67"/>
      <c r="B957" s="67"/>
      <c r="C957" s="67"/>
      <c r="D957" s="68"/>
      <c r="E957" s="67"/>
      <c r="F957" s="54"/>
      <c r="G957" s="54"/>
      <c r="H957" s="67"/>
      <c r="I957" s="53"/>
      <c r="J957" s="54"/>
      <c r="K957" s="54"/>
      <c r="L957" s="54"/>
      <c r="M957" s="54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</row>
    <row r="958" spans="1:27" ht="12.75" customHeight="1">
      <c r="A958" s="67"/>
      <c r="B958" s="67"/>
      <c r="C958" s="67"/>
      <c r="D958" s="68"/>
      <c r="E958" s="67"/>
      <c r="F958" s="54"/>
      <c r="G958" s="54"/>
      <c r="H958" s="67"/>
      <c r="I958" s="53"/>
      <c r="J958" s="54"/>
      <c r="K958" s="54"/>
      <c r="L958" s="54"/>
      <c r="M958" s="54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</row>
    <row r="959" spans="1:27" ht="12.75" customHeight="1">
      <c r="A959" s="67"/>
      <c r="B959" s="67"/>
      <c r="C959" s="67"/>
      <c r="D959" s="68"/>
      <c r="E959" s="67"/>
      <c r="F959" s="54"/>
      <c r="G959" s="54"/>
      <c r="H959" s="67"/>
      <c r="I959" s="53"/>
      <c r="J959" s="54"/>
      <c r="K959" s="54"/>
      <c r="L959" s="54"/>
      <c r="M959" s="54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</row>
    <row r="960" spans="1:27" ht="12.75" customHeight="1">
      <c r="A960" s="67"/>
      <c r="B960" s="67"/>
      <c r="C960" s="67"/>
      <c r="D960" s="68"/>
      <c r="E960" s="67"/>
      <c r="F960" s="54"/>
      <c r="G960" s="54"/>
      <c r="H960" s="67"/>
      <c r="I960" s="53"/>
      <c r="J960" s="54"/>
      <c r="K960" s="54"/>
      <c r="L960" s="54"/>
      <c r="M960" s="54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</row>
    <row r="961" spans="1:27" ht="12.75" customHeight="1">
      <c r="A961" s="67"/>
      <c r="B961" s="67"/>
      <c r="C961" s="67"/>
      <c r="D961" s="68"/>
      <c r="E961" s="67"/>
      <c r="F961" s="54"/>
      <c r="G961" s="54"/>
      <c r="H961" s="67"/>
      <c r="I961" s="53"/>
      <c r="J961" s="54"/>
      <c r="K961" s="54"/>
      <c r="L961" s="54"/>
      <c r="M961" s="54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</row>
    <row r="962" spans="1:27" ht="12.75" customHeight="1">
      <c r="A962" s="67"/>
      <c r="B962" s="67"/>
      <c r="C962" s="67"/>
      <c r="D962" s="68"/>
      <c r="E962" s="67"/>
      <c r="F962" s="54"/>
      <c r="G962" s="54"/>
      <c r="H962" s="67"/>
      <c r="I962" s="53"/>
      <c r="J962" s="54"/>
      <c r="K962" s="54"/>
      <c r="L962" s="54"/>
      <c r="M962" s="54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</row>
    <row r="963" spans="1:27" ht="12.75" customHeight="1">
      <c r="A963" s="67"/>
      <c r="B963" s="67"/>
      <c r="C963" s="67"/>
      <c r="D963" s="68"/>
      <c r="E963" s="67"/>
      <c r="F963" s="54"/>
      <c r="G963" s="54"/>
      <c r="H963" s="67"/>
      <c r="I963" s="53"/>
      <c r="J963" s="54"/>
      <c r="K963" s="54"/>
      <c r="L963" s="54"/>
      <c r="M963" s="54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</row>
    <row r="964" spans="1:27" ht="12.75" customHeight="1">
      <c r="A964" s="67"/>
      <c r="B964" s="67"/>
      <c r="C964" s="67"/>
      <c r="D964" s="68"/>
      <c r="E964" s="67"/>
      <c r="F964" s="54"/>
      <c r="G964" s="54"/>
      <c r="H964" s="67"/>
      <c r="I964" s="53"/>
      <c r="J964" s="54"/>
      <c r="K964" s="54"/>
      <c r="L964" s="54"/>
      <c r="M964" s="54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</row>
    <row r="965" spans="1:27" ht="12.75" customHeight="1">
      <c r="A965" s="67"/>
      <c r="B965" s="67"/>
      <c r="C965" s="67"/>
      <c r="D965" s="68"/>
      <c r="E965" s="67"/>
      <c r="F965" s="54"/>
      <c r="G965" s="54"/>
      <c r="H965" s="67"/>
      <c r="I965" s="53"/>
      <c r="J965" s="54"/>
      <c r="K965" s="54"/>
      <c r="L965" s="54"/>
      <c r="M965" s="54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</row>
    <row r="966" spans="1:27" ht="12.75" customHeight="1">
      <c r="A966" s="67"/>
      <c r="B966" s="67"/>
      <c r="C966" s="67"/>
      <c r="D966" s="68"/>
      <c r="E966" s="67"/>
      <c r="F966" s="54"/>
      <c r="G966" s="54"/>
      <c r="H966" s="67"/>
      <c r="I966" s="53"/>
      <c r="J966" s="54"/>
      <c r="K966" s="54"/>
      <c r="L966" s="54"/>
      <c r="M966" s="54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</row>
    <row r="967" spans="1:27" ht="12.75" customHeight="1">
      <c r="A967" s="67"/>
      <c r="B967" s="67"/>
      <c r="C967" s="67"/>
      <c r="D967" s="68"/>
      <c r="E967" s="67"/>
      <c r="F967" s="54"/>
      <c r="G967" s="54"/>
      <c r="H967" s="67"/>
      <c r="I967" s="53"/>
      <c r="J967" s="54"/>
      <c r="K967" s="54"/>
      <c r="L967" s="54"/>
      <c r="M967" s="54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</row>
    <row r="968" spans="1:27" ht="12.75" customHeight="1">
      <c r="A968" s="67"/>
      <c r="B968" s="67"/>
      <c r="C968" s="67"/>
      <c r="D968" s="68"/>
      <c r="E968" s="67"/>
      <c r="F968" s="54"/>
      <c r="G968" s="54"/>
      <c r="H968" s="67"/>
      <c r="I968" s="53"/>
      <c r="J968" s="54"/>
      <c r="K968" s="54"/>
      <c r="L968" s="54"/>
      <c r="M968" s="54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</row>
    <row r="969" spans="1:27" ht="12.75" customHeight="1">
      <c r="A969" s="67"/>
      <c r="B969" s="67"/>
      <c r="C969" s="67"/>
      <c r="D969" s="68"/>
      <c r="E969" s="67"/>
      <c r="F969" s="54"/>
      <c r="G969" s="54"/>
      <c r="H969" s="67"/>
      <c r="I969" s="53"/>
      <c r="J969" s="54"/>
      <c r="K969" s="54"/>
      <c r="L969" s="54"/>
      <c r="M969" s="54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</row>
    <row r="970" spans="1:27" ht="12.75" customHeight="1">
      <c r="A970" s="67"/>
      <c r="B970" s="67"/>
      <c r="C970" s="67"/>
      <c r="D970" s="68"/>
      <c r="E970" s="67"/>
      <c r="F970" s="54"/>
      <c r="G970" s="54"/>
      <c r="H970" s="67"/>
      <c r="I970" s="53"/>
      <c r="J970" s="54"/>
      <c r="K970" s="54"/>
      <c r="L970" s="54"/>
      <c r="M970" s="54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</row>
    <row r="971" spans="1:27" ht="12.75" customHeight="1">
      <c r="A971" s="67"/>
      <c r="B971" s="67"/>
      <c r="C971" s="67"/>
      <c r="D971" s="68"/>
      <c r="E971" s="67"/>
      <c r="F971" s="54"/>
      <c r="G971" s="54"/>
      <c r="H971" s="67"/>
      <c r="I971" s="53"/>
      <c r="J971" s="54"/>
      <c r="K971" s="54"/>
      <c r="L971" s="54"/>
      <c r="M971" s="54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</row>
    <row r="972" spans="1:27" ht="12.75" customHeight="1">
      <c r="A972" s="67"/>
      <c r="B972" s="67"/>
      <c r="C972" s="67"/>
      <c r="D972" s="68"/>
      <c r="E972" s="67"/>
      <c r="F972" s="54"/>
      <c r="G972" s="54"/>
      <c r="H972" s="67"/>
      <c r="I972" s="53"/>
      <c r="J972" s="54"/>
      <c r="K972" s="54"/>
      <c r="L972" s="54"/>
      <c r="M972" s="54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</row>
    <row r="973" spans="1:27" ht="12.75" customHeight="1">
      <c r="A973" s="67"/>
      <c r="B973" s="67"/>
      <c r="C973" s="67"/>
      <c r="D973" s="68"/>
      <c r="E973" s="67"/>
      <c r="F973" s="54"/>
      <c r="G973" s="54"/>
      <c r="H973" s="67"/>
      <c r="I973" s="53"/>
      <c r="J973" s="54"/>
      <c r="K973" s="54"/>
      <c r="L973" s="54"/>
      <c r="M973" s="54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</row>
    <row r="974" spans="1:27" ht="12.75" customHeight="1">
      <c r="A974" s="67"/>
      <c r="B974" s="67"/>
      <c r="C974" s="67"/>
      <c r="D974" s="68"/>
      <c r="E974" s="67"/>
      <c r="F974" s="54"/>
      <c r="G974" s="54"/>
      <c r="H974" s="67"/>
      <c r="I974" s="53"/>
      <c r="J974" s="54"/>
      <c r="K974" s="54"/>
      <c r="L974" s="54"/>
      <c r="M974" s="54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</row>
    <row r="975" spans="1:27" ht="12.75" customHeight="1">
      <c r="A975" s="67"/>
      <c r="B975" s="67"/>
      <c r="C975" s="67"/>
      <c r="D975" s="68"/>
      <c r="E975" s="67"/>
      <c r="F975" s="54"/>
      <c r="G975" s="54"/>
      <c r="H975" s="67"/>
      <c r="I975" s="53"/>
      <c r="J975" s="54"/>
      <c r="K975" s="54"/>
      <c r="L975" s="54"/>
      <c r="M975" s="54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</row>
    <row r="976" spans="1:27" ht="12.75" customHeight="1">
      <c r="A976" s="67"/>
      <c r="B976" s="67"/>
      <c r="C976" s="67"/>
      <c r="D976" s="68"/>
      <c r="E976" s="67"/>
      <c r="F976" s="54"/>
      <c r="G976" s="54"/>
      <c r="H976" s="67"/>
      <c r="I976" s="53"/>
      <c r="J976" s="54"/>
      <c r="K976" s="54"/>
      <c r="L976" s="54"/>
      <c r="M976" s="54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</row>
    <row r="977" spans="1:27" ht="12.75" customHeight="1">
      <c r="A977" s="67"/>
      <c r="B977" s="67"/>
      <c r="C977" s="67"/>
      <c r="D977" s="68"/>
      <c r="E977" s="67"/>
      <c r="F977" s="54"/>
      <c r="G977" s="54"/>
      <c r="H977" s="67"/>
      <c r="I977" s="53"/>
      <c r="J977" s="54"/>
      <c r="K977" s="54"/>
      <c r="L977" s="54"/>
      <c r="M977" s="54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</row>
    <row r="978" spans="1:27" ht="12.75" customHeight="1">
      <c r="A978" s="67"/>
      <c r="B978" s="67"/>
      <c r="C978" s="67"/>
      <c r="D978" s="68"/>
      <c r="E978" s="67"/>
      <c r="F978" s="54"/>
      <c r="G978" s="54"/>
      <c r="H978" s="67"/>
      <c r="I978" s="53"/>
      <c r="J978" s="54"/>
      <c r="K978" s="54"/>
      <c r="L978" s="54"/>
      <c r="M978" s="54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</row>
    <row r="979" spans="1:27" ht="12.75" customHeight="1">
      <c r="A979" s="67"/>
      <c r="B979" s="67"/>
      <c r="C979" s="67"/>
      <c r="D979" s="68"/>
      <c r="E979" s="67"/>
      <c r="F979" s="54"/>
      <c r="G979" s="54"/>
      <c r="H979" s="67"/>
      <c r="I979" s="53"/>
      <c r="J979" s="54"/>
      <c r="K979" s="54"/>
      <c r="L979" s="54"/>
      <c r="M979" s="54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</row>
    <row r="980" spans="1:27" ht="12.75" customHeight="1">
      <c r="A980" s="67"/>
      <c r="B980" s="67"/>
      <c r="C980" s="67"/>
      <c r="D980" s="68"/>
      <c r="E980" s="67"/>
      <c r="F980" s="54"/>
      <c r="G980" s="54"/>
      <c r="H980" s="67"/>
      <c r="I980" s="53"/>
      <c r="J980" s="54"/>
      <c r="K980" s="54"/>
      <c r="L980" s="54"/>
      <c r="M980" s="54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</row>
    <row r="981" spans="1:27" ht="12.75" customHeight="1">
      <c r="A981" s="67"/>
      <c r="B981" s="67"/>
      <c r="C981" s="67"/>
      <c r="D981" s="68"/>
      <c r="E981" s="67"/>
      <c r="F981" s="54"/>
      <c r="G981" s="54"/>
      <c r="H981" s="67"/>
      <c r="I981" s="53"/>
      <c r="J981" s="54"/>
      <c r="K981" s="54"/>
      <c r="L981" s="54"/>
      <c r="M981" s="54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</row>
    <row r="982" spans="1:27" ht="12.75" customHeight="1">
      <c r="A982" s="67"/>
      <c r="B982" s="67"/>
      <c r="C982" s="67"/>
      <c r="D982" s="68"/>
      <c r="E982" s="67"/>
      <c r="F982" s="54"/>
      <c r="G982" s="54"/>
      <c r="H982" s="67"/>
      <c r="I982" s="53"/>
      <c r="J982" s="54"/>
      <c r="K982" s="54"/>
      <c r="L982" s="54"/>
      <c r="M982" s="54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</row>
    <row r="983" spans="1:27" ht="12.75" customHeight="1">
      <c r="A983" s="67"/>
      <c r="B983" s="67"/>
      <c r="C983" s="67"/>
      <c r="D983" s="68"/>
      <c r="E983" s="67"/>
      <c r="F983" s="54"/>
      <c r="G983" s="54"/>
      <c r="H983" s="67"/>
      <c r="I983" s="53"/>
      <c r="J983" s="54"/>
      <c r="K983" s="54"/>
      <c r="L983" s="54"/>
      <c r="M983" s="54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</row>
    <row r="984" spans="1:27" ht="12.75" customHeight="1">
      <c r="A984" s="67"/>
      <c r="B984" s="67"/>
      <c r="C984" s="67"/>
      <c r="D984" s="68"/>
      <c r="E984" s="67"/>
      <c r="F984" s="54"/>
      <c r="G984" s="54"/>
      <c r="H984" s="67"/>
      <c r="I984" s="53"/>
      <c r="J984" s="54"/>
      <c r="K984" s="54"/>
      <c r="L984" s="54"/>
      <c r="M984" s="54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</row>
    <row r="985" spans="1:27" ht="12.75" customHeight="1">
      <c r="A985" s="67"/>
      <c r="B985" s="67"/>
      <c r="C985" s="67"/>
      <c r="D985" s="68"/>
      <c r="E985" s="67"/>
      <c r="F985" s="54"/>
      <c r="G985" s="54"/>
      <c r="H985" s="67"/>
      <c r="I985" s="53"/>
      <c r="J985" s="54"/>
      <c r="K985" s="54"/>
      <c r="L985" s="54"/>
      <c r="M985" s="54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</row>
    <row r="986" spans="1:27" ht="12.75" customHeight="1">
      <c r="A986" s="67"/>
      <c r="B986" s="67"/>
      <c r="C986" s="67"/>
      <c r="D986" s="68"/>
      <c r="E986" s="67"/>
      <c r="F986" s="54"/>
      <c r="G986" s="54"/>
      <c r="H986" s="67"/>
      <c r="I986" s="53"/>
      <c r="J986" s="54"/>
      <c r="K986" s="54"/>
      <c r="L986" s="54"/>
      <c r="M986" s="54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</row>
    <row r="987" spans="1:27" ht="12.75" customHeight="1">
      <c r="A987" s="67"/>
      <c r="B987" s="67"/>
      <c r="C987" s="67"/>
      <c r="D987" s="68"/>
      <c r="E987" s="67"/>
      <c r="F987" s="54"/>
      <c r="G987" s="54"/>
      <c r="H987" s="67"/>
      <c r="I987" s="53"/>
      <c r="J987" s="54"/>
      <c r="K987" s="54"/>
      <c r="L987" s="54"/>
      <c r="M987" s="54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</row>
    <row r="988" spans="1:27" ht="12.75" customHeight="1">
      <c r="A988" s="67"/>
      <c r="B988" s="67"/>
      <c r="C988" s="67"/>
      <c r="D988" s="68"/>
      <c r="E988" s="67"/>
      <c r="F988" s="54"/>
      <c r="G988" s="54"/>
      <c r="H988" s="67"/>
      <c r="I988" s="53"/>
      <c r="J988" s="54"/>
      <c r="K988" s="54"/>
      <c r="L988" s="54"/>
      <c r="M988" s="54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</row>
    <row r="989" spans="1:27" ht="12.75" customHeight="1">
      <c r="A989" s="67"/>
      <c r="B989" s="67"/>
      <c r="C989" s="67"/>
      <c r="D989" s="68"/>
      <c r="E989" s="67"/>
      <c r="F989" s="54"/>
      <c r="G989" s="54"/>
      <c r="H989" s="67"/>
      <c r="I989" s="53"/>
      <c r="J989" s="54"/>
      <c r="K989" s="54"/>
      <c r="L989" s="54"/>
      <c r="M989" s="54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</row>
    <row r="990" spans="1:27" ht="12.75" customHeight="1">
      <c r="A990" s="67"/>
      <c r="B990" s="67"/>
      <c r="C990" s="67"/>
      <c r="D990" s="68"/>
      <c r="E990" s="67"/>
      <c r="F990" s="54"/>
      <c r="G990" s="54"/>
      <c r="H990" s="67"/>
      <c r="I990" s="53"/>
      <c r="J990" s="54"/>
      <c r="K990" s="54"/>
      <c r="L990" s="54"/>
      <c r="M990" s="54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</row>
    <row r="991" spans="1:27" ht="12.75" customHeight="1">
      <c r="A991" s="67"/>
      <c r="B991" s="67"/>
      <c r="C991" s="67"/>
      <c r="D991" s="68"/>
      <c r="E991" s="67"/>
      <c r="F991" s="54"/>
      <c r="G991" s="54"/>
      <c r="H991" s="67"/>
      <c r="I991" s="53"/>
      <c r="J991" s="54"/>
      <c r="K991" s="54"/>
      <c r="L991" s="54"/>
      <c r="M991" s="54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</row>
    <row r="992" spans="1:27" ht="12.75" customHeight="1">
      <c r="A992" s="67"/>
      <c r="B992" s="67"/>
      <c r="C992" s="67"/>
      <c r="D992" s="68"/>
      <c r="E992" s="67"/>
      <c r="F992" s="54"/>
      <c r="G992" s="54"/>
      <c r="H992" s="67"/>
      <c r="I992" s="53"/>
      <c r="J992" s="54"/>
      <c r="K992" s="54"/>
      <c r="L992" s="54"/>
      <c r="M992" s="54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</row>
    <row r="993" spans="1:27" ht="12.75" customHeight="1">
      <c r="A993" s="67"/>
      <c r="B993" s="67"/>
      <c r="C993" s="67"/>
      <c r="D993" s="68"/>
      <c r="E993" s="67"/>
      <c r="F993" s="54"/>
      <c r="G993" s="54"/>
      <c r="H993" s="67"/>
      <c r="I993" s="53"/>
      <c r="J993" s="54"/>
      <c r="K993" s="54"/>
      <c r="L993" s="54"/>
      <c r="M993" s="54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</row>
    <row r="994" spans="1:27" ht="12.75" customHeight="1">
      <c r="A994" s="67"/>
      <c r="B994" s="67"/>
      <c r="C994" s="67"/>
      <c r="D994" s="68"/>
      <c r="E994" s="67"/>
      <c r="F994" s="54"/>
      <c r="G994" s="54"/>
      <c r="H994" s="67"/>
      <c r="I994" s="53"/>
      <c r="J994" s="54"/>
      <c r="K994" s="54"/>
      <c r="L994" s="54"/>
      <c r="M994" s="54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</row>
    <row r="995" spans="1:27" ht="12.75" customHeight="1">
      <c r="A995" s="67"/>
      <c r="B995" s="67"/>
      <c r="C995" s="67"/>
      <c r="D995" s="68"/>
      <c r="E995" s="67"/>
      <c r="F995" s="54"/>
      <c r="G995" s="54"/>
      <c r="H995" s="67"/>
      <c r="I995" s="53"/>
      <c r="J995" s="54"/>
      <c r="K995" s="54"/>
      <c r="L995" s="54"/>
      <c r="M995" s="54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</row>
    <row r="996" spans="1:27" ht="12.75" customHeight="1">
      <c r="A996" s="67"/>
      <c r="B996" s="67"/>
      <c r="C996" s="67"/>
      <c r="D996" s="68"/>
      <c r="E996" s="67"/>
      <c r="F996" s="54"/>
      <c r="G996" s="54"/>
      <c r="H996" s="67"/>
      <c r="I996" s="53"/>
      <c r="J996" s="54"/>
      <c r="K996" s="54"/>
      <c r="L996" s="54"/>
      <c r="M996" s="54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</row>
    <row r="997" spans="1:27" ht="12.75" customHeight="1">
      <c r="A997" s="67"/>
      <c r="B997" s="67"/>
      <c r="C997" s="67"/>
      <c r="D997" s="68"/>
      <c r="E997" s="67"/>
      <c r="F997" s="54"/>
      <c r="G997" s="54"/>
      <c r="H997" s="67"/>
      <c r="I997" s="53"/>
      <c r="J997" s="54"/>
      <c r="K997" s="54"/>
      <c r="L997" s="54"/>
      <c r="M997" s="54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</row>
    <row r="998" spans="1:27" ht="12.75" customHeight="1">
      <c r="A998" s="67"/>
      <c r="B998" s="67"/>
      <c r="C998" s="67"/>
      <c r="D998" s="68"/>
      <c r="E998" s="67"/>
      <c r="F998" s="54"/>
      <c r="G998" s="54"/>
      <c r="H998" s="67"/>
      <c r="I998" s="53"/>
      <c r="J998" s="54"/>
      <c r="K998" s="54"/>
      <c r="L998" s="54"/>
      <c r="M998" s="54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</row>
    <row r="999" spans="1:27" ht="12.75" customHeight="1">
      <c r="A999" s="67"/>
      <c r="B999" s="67"/>
      <c r="C999" s="67"/>
      <c r="D999" s="68"/>
      <c r="E999" s="67"/>
      <c r="F999" s="54"/>
      <c r="G999" s="54"/>
      <c r="H999" s="67"/>
      <c r="I999" s="53"/>
      <c r="J999" s="54"/>
      <c r="K999" s="54"/>
      <c r="L999" s="54"/>
      <c r="M999" s="54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</row>
    <row r="1000" spans="1:27" ht="12.75" customHeight="1">
      <c r="A1000" s="67"/>
      <c r="B1000" s="67"/>
      <c r="C1000" s="67"/>
      <c r="D1000" s="68"/>
      <c r="E1000" s="67"/>
      <c r="F1000" s="54"/>
      <c r="G1000" s="54"/>
      <c r="H1000" s="67"/>
      <c r="I1000" s="53"/>
      <c r="J1000" s="54"/>
      <c r="K1000" s="54"/>
      <c r="L1000" s="54"/>
      <c r="M1000" s="54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</row>
    <row r="1001" spans="1:27" ht="12.75" customHeight="1">
      <c r="A1001" s="67"/>
      <c r="B1001" s="67"/>
      <c r="C1001" s="67"/>
      <c r="D1001" s="68"/>
      <c r="E1001" s="67"/>
      <c r="F1001" s="54"/>
      <c r="G1001" s="54"/>
      <c r="H1001" s="67"/>
      <c r="I1001" s="53"/>
      <c r="J1001" s="54"/>
      <c r="K1001" s="54"/>
      <c r="L1001" s="54"/>
      <c r="M1001" s="54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</row>
    <row r="1002" spans="1:27" ht="12.75" customHeight="1">
      <c r="A1002" s="67"/>
      <c r="B1002" s="67"/>
      <c r="C1002" s="67"/>
      <c r="D1002" s="68"/>
      <c r="E1002" s="67"/>
      <c r="F1002" s="54"/>
      <c r="G1002" s="54"/>
      <c r="H1002" s="67"/>
      <c r="I1002" s="53"/>
      <c r="J1002" s="54"/>
      <c r="K1002" s="54"/>
      <c r="L1002" s="54"/>
      <c r="M1002" s="54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</row>
    <row r="1003" spans="1:27" ht="12.75" customHeight="1">
      <c r="A1003" s="67"/>
      <c r="B1003" s="67"/>
      <c r="C1003" s="67"/>
      <c r="D1003" s="68"/>
      <c r="E1003" s="67"/>
      <c r="F1003" s="54"/>
      <c r="G1003" s="54"/>
      <c r="H1003" s="67"/>
      <c r="I1003" s="53"/>
      <c r="J1003" s="54"/>
      <c r="K1003" s="54"/>
      <c r="L1003" s="54"/>
      <c r="M1003" s="54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</row>
    <row r="1004" spans="1:27" ht="12.75" customHeight="1">
      <c r="A1004" s="67"/>
      <c r="B1004" s="67"/>
      <c r="C1004" s="67"/>
      <c r="D1004" s="68"/>
      <c r="E1004" s="67"/>
      <c r="F1004" s="54"/>
      <c r="G1004" s="54"/>
      <c r="H1004" s="67"/>
      <c r="I1004" s="53"/>
      <c r="J1004" s="54"/>
      <c r="K1004" s="54"/>
      <c r="L1004" s="54"/>
      <c r="M1004" s="54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</row>
    <row r="1005" spans="1:27" ht="12.75" customHeight="1">
      <c r="A1005" s="67"/>
      <c r="B1005" s="67"/>
      <c r="C1005" s="67"/>
      <c r="D1005" s="68"/>
      <c r="E1005" s="67"/>
      <c r="F1005" s="54"/>
      <c r="G1005" s="54"/>
      <c r="H1005" s="67"/>
      <c r="I1005" s="53"/>
      <c r="J1005" s="54"/>
      <c r="K1005" s="54"/>
      <c r="L1005" s="54"/>
      <c r="M1005" s="54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</row>
    <row r="1006" spans="1:27" ht="12.75" customHeight="1">
      <c r="A1006" s="67"/>
      <c r="B1006" s="67"/>
      <c r="C1006" s="67"/>
      <c r="D1006" s="68"/>
      <c r="E1006" s="67"/>
      <c r="F1006" s="54"/>
      <c r="G1006" s="54"/>
      <c r="H1006" s="67"/>
      <c r="I1006" s="53"/>
      <c r="J1006" s="54"/>
      <c r="K1006" s="54"/>
      <c r="L1006" s="54"/>
      <c r="M1006" s="54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</row>
    <row r="1007" spans="1:27" ht="12.75" customHeight="1">
      <c r="A1007" s="67"/>
      <c r="B1007" s="67"/>
      <c r="C1007" s="67"/>
      <c r="D1007" s="68"/>
      <c r="E1007" s="67"/>
      <c r="F1007" s="54"/>
      <c r="G1007" s="54"/>
      <c r="H1007" s="67"/>
      <c r="I1007" s="53"/>
      <c r="J1007" s="54"/>
      <c r="K1007" s="54"/>
      <c r="L1007" s="54"/>
      <c r="M1007" s="54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</row>
    <row r="1008" spans="1:27" ht="12.75" customHeight="1">
      <c r="A1008" s="67"/>
      <c r="B1008" s="67"/>
      <c r="C1008" s="67"/>
      <c r="D1008" s="68"/>
      <c r="E1008" s="67"/>
      <c r="F1008" s="54"/>
      <c r="G1008" s="54"/>
      <c r="H1008" s="67"/>
      <c r="I1008" s="53"/>
      <c r="J1008" s="54"/>
      <c r="K1008" s="54"/>
      <c r="L1008" s="54"/>
      <c r="M1008" s="54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</row>
    <row r="1009" spans="1:27" ht="12.75" customHeight="1">
      <c r="A1009" s="67"/>
      <c r="B1009" s="67"/>
      <c r="C1009" s="67"/>
      <c r="D1009" s="68"/>
      <c r="E1009" s="67"/>
      <c r="F1009" s="54"/>
      <c r="G1009" s="54"/>
      <c r="H1009" s="67"/>
      <c r="I1009" s="53"/>
      <c r="J1009" s="54"/>
      <c r="K1009" s="54"/>
      <c r="L1009" s="54"/>
      <c r="M1009" s="54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</row>
    <row r="1010" spans="1:27" ht="12.75" customHeight="1">
      <c r="A1010" s="67"/>
      <c r="B1010" s="67"/>
      <c r="C1010" s="67"/>
      <c r="D1010" s="68"/>
      <c r="E1010" s="67"/>
      <c r="F1010" s="54"/>
      <c r="G1010" s="54"/>
      <c r="H1010" s="67"/>
      <c r="I1010" s="53"/>
      <c r="J1010" s="54"/>
      <c r="K1010" s="54"/>
      <c r="L1010" s="54"/>
      <c r="M1010" s="54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</row>
    <row r="1011" spans="1:27" ht="12.75" customHeight="1">
      <c r="A1011" s="67"/>
      <c r="B1011" s="67"/>
      <c r="C1011" s="67"/>
      <c r="D1011" s="68"/>
      <c r="E1011" s="67"/>
      <c r="F1011" s="54"/>
      <c r="G1011" s="54"/>
      <c r="H1011" s="67"/>
      <c r="I1011" s="53"/>
      <c r="J1011" s="54"/>
      <c r="K1011" s="54"/>
      <c r="L1011" s="54"/>
      <c r="M1011" s="54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</row>
    <row r="1012" spans="1:27" ht="12.75" customHeight="1">
      <c r="A1012" s="67"/>
      <c r="B1012" s="67"/>
      <c r="C1012" s="67"/>
      <c r="D1012" s="68"/>
      <c r="E1012" s="67"/>
      <c r="F1012" s="54"/>
      <c r="G1012" s="54"/>
      <c r="H1012" s="67"/>
      <c r="I1012" s="53"/>
      <c r="J1012" s="54"/>
      <c r="K1012" s="54"/>
      <c r="L1012" s="54"/>
      <c r="M1012" s="54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</row>
    <row r="1013" spans="1:27" ht="12.75" customHeight="1">
      <c r="A1013" s="67"/>
      <c r="B1013" s="67"/>
      <c r="C1013" s="67"/>
      <c r="D1013" s="68"/>
      <c r="E1013" s="67"/>
      <c r="F1013" s="54"/>
      <c r="G1013" s="54"/>
      <c r="H1013" s="67"/>
      <c r="I1013" s="53"/>
      <c r="J1013" s="54"/>
      <c r="K1013" s="54"/>
      <c r="L1013" s="54"/>
      <c r="M1013" s="54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</row>
    <row r="1014" spans="1:27" ht="12.75" customHeight="1">
      <c r="A1014" s="67"/>
      <c r="B1014" s="67"/>
      <c r="C1014" s="67"/>
      <c r="D1014" s="68"/>
      <c r="E1014" s="67"/>
      <c r="F1014" s="54"/>
      <c r="G1014" s="54"/>
      <c r="H1014" s="67"/>
      <c r="I1014" s="53"/>
      <c r="J1014" s="54"/>
      <c r="K1014" s="54"/>
      <c r="L1014" s="54"/>
      <c r="M1014" s="54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</row>
    <row r="1015" spans="1:27" ht="12.75" customHeight="1">
      <c r="A1015" s="67"/>
      <c r="B1015" s="67"/>
      <c r="C1015" s="67"/>
      <c r="D1015" s="68"/>
      <c r="E1015" s="67"/>
      <c r="F1015" s="54"/>
      <c r="G1015" s="54"/>
      <c r="H1015" s="67"/>
      <c r="I1015" s="53"/>
      <c r="J1015" s="54"/>
      <c r="K1015" s="54"/>
      <c r="L1015" s="54"/>
      <c r="M1015" s="54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</row>
    <row r="1016" spans="1:27" ht="12.75" customHeight="1">
      <c r="A1016" s="67"/>
      <c r="B1016" s="67"/>
      <c r="C1016" s="67"/>
      <c r="D1016" s="68"/>
      <c r="E1016" s="67"/>
      <c r="F1016" s="54"/>
      <c r="G1016" s="54"/>
      <c r="H1016" s="67"/>
      <c r="I1016" s="53"/>
      <c r="J1016" s="54"/>
      <c r="K1016" s="54"/>
      <c r="L1016" s="54"/>
      <c r="M1016" s="54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</row>
    <row r="1017" spans="1:27" ht="12.75" customHeight="1">
      <c r="A1017" s="67"/>
      <c r="B1017" s="67"/>
      <c r="C1017" s="67"/>
      <c r="D1017" s="68"/>
      <c r="E1017" s="67"/>
      <c r="F1017" s="54"/>
      <c r="G1017" s="54"/>
      <c r="H1017" s="67"/>
      <c r="I1017" s="53"/>
      <c r="J1017" s="54"/>
      <c r="K1017" s="54"/>
      <c r="L1017" s="54"/>
      <c r="M1017" s="54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</row>
    <row r="1018" spans="1:27" ht="12.75" customHeight="1">
      <c r="A1018" s="67"/>
      <c r="B1018" s="67"/>
      <c r="C1018" s="67"/>
      <c r="D1018" s="68"/>
      <c r="E1018" s="67"/>
      <c r="F1018" s="54"/>
      <c r="G1018" s="54"/>
      <c r="H1018" s="67"/>
      <c r="I1018" s="53"/>
      <c r="J1018" s="54"/>
      <c r="K1018" s="54"/>
      <c r="L1018" s="54"/>
      <c r="M1018" s="54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</row>
    <row r="1019" spans="1:27" ht="12.75" customHeight="1">
      <c r="A1019" s="67"/>
      <c r="B1019" s="67"/>
      <c r="C1019" s="67"/>
      <c r="D1019" s="68"/>
      <c r="E1019" s="67"/>
      <c r="F1019" s="54"/>
      <c r="G1019" s="54"/>
      <c r="H1019" s="67"/>
      <c r="I1019" s="53"/>
      <c r="J1019" s="54"/>
      <c r="K1019" s="54"/>
      <c r="L1019" s="54"/>
      <c r="M1019" s="54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</row>
    <row r="1020" spans="1:27" ht="12.75" customHeight="1">
      <c r="A1020" s="67"/>
      <c r="B1020" s="67"/>
      <c r="C1020" s="67"/>
      <c r="D1020" s="68"/>
      <c r="E1020" s="67"/>
      <c r="F1020" s="54"/>
      <c r="G1020" s="54"/>
      <c r="H1020" s="67"/>
      <c r="I1020" s="53"/>
      <c r="J1020" s="54"/>
      <c r="K1020" s="54"/>
      <c r="L1020" s="54"/>
      <c r="M1020" s="54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</row>
    <row r="1021" spans="1:27" ht="12.75" customHeight="1">
      <c r="A1021" s="67"/>
      <c r="B1021" s="67"/>
      <c r="C1021" s="67"/>
      <c r="D1021" s="68"/>
      <c r="E1021" s="67"/>
      <c r="F1021" s="54"/>
      <c r="G1021" s="54"/>
      <c r="H1021" s="67"/>
      <c r="I1021" s="53"/>
      <c r="J1021" s="54"/>
      <c r="K1021" s="54"/>
      <c r="L1021" s="54"/>
      <c r="M1021" s="54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</row>
    <row r="1022" spans="1:27" ht="12.75" customHeight="1">
      <c r="A1022" s="67"/>
      <c r="B1022" s="67"/>
      <c r="C1022" s="67"/>
      <c r="D1022" s="68"/>
      <c r="E1022" s="67"/>
      <c r="F1022" s="54"/>
      <c r="G1022" s="54"/>
      <c r="H1022" s="67"/>
      <c r="I1022" s="53"/>
      <c r="J1022" s="54"/>
      <c r="K1022" s="54"/>
      <c r="L1022" s="54"/>
      <c r="M1022" s="54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</row>
    <row r="1023" spans="1:27" ht="12.75" customHeight="1">
      <c r="A1023" s="67"/>
      <c r="B1023" s="67"/>
      <c r="C1023" s="67"/>
      <c r="D1023" s="68"/>
      <c r="E1023" s="67"/>
      <c r="F1023" s="54"/>
      <c r="G1023" s="54"/>
      <c r="H1023" s="67"/>
      <c r="I1023" s="53"/>
      <c r="J1023" s="54"/>
      <c r="K1023" s="54"/>
      <c r="L1023" s="54"/>
      <c r="M1023" s="54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</row>
    <row r="1024" spans="1:27" ht="12.75" customHeight="1">
      <c r="A1024" s="67"/>
      <c r="B1024" s="67"/>
      <c r="C1024" s="67"/>
      <c r="D1024" s="68"/>
      <c r="E1024" s="67"/>
      <c r="F1024" s="54"/>
      <c r="G1024" s="54"/>
      <c r="H1024" s="67"/>
      <c r="I1024" s="53"/>
      <c r="J1024" s="54"/>
      <c r="K1024" s="54"/>
      <c r="L1024" s="54"/>
      <c r="M1024" s="54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</row>
    <row r="1025" spans="1:27" ht="12.75" customHeight="1">
      <c r="A1025" s="67"/>
      <c r="B1025" s="67"/>
      <c r="C1025" s="67"/>
      <c r="D1025" s="68"/>
      <c r="E1025" s="67"/>
      <c r="F1025" s="54"/>
      <c r="G1025" s="54"/>
      <c r="H1025" s="67"/>
      <c r="I1025" s="53"/>
      <c r="J1025" s="54"/>
      <c r="K1025" s="54"/>
      <c r="L1025" s="54"/>
      <c r="M1025" s="54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</row>
    <row r="1026" spans="1:27" ht="12.75" customHeight="1">
      <c r="A1026" s="67"/>
      <c r="B1026" s="67"/>
      <c r="C1026" s="67"/>
      <c r="D1026" s="68"/>
      <c r="E1026" s="67"/>
      <c r="F1026" s="54"/>
      <c r="G1026" s="54"/>
      <c r="H1026" s="67"/>
      <c r="I1026" s="53"/>
      <c r="J1026" s="54"/>
      <c r="K1026" s="54"/>
      <c r="L1026" s="54"/>
      <c r="M1026" s="54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</row>
    <row r="1027" spans="1:27" ht="12.75" customHeight="1">
      <c r="A1027" s="67"/>
      <c r="B1027" s="67"/>
      <c r="C1027" s="67"/>
      <c r="D1027" s="68"/>
      <c r="E1027" s="67"/>
      <c r="F1027" s="54"/>
      <c r="G1027" s="54"/>
      <c r="H1027" s="67"/>
      <c r="I1027" s="53"/>
      <c r="J1027" s="54"/>
      <c r="K1027" s="54"/>
      <c r="L1027" s="54"/>
      <c r="M1027" s="54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</row>
    <row r="1028" spans="1:27" ht="12.75" customHeight="1">
      <c r="A1028" s="67"/>
      <c r="B1028" s="67"/>
      <c r="C1028" s="67"/>
      <c r="D1028" s="68"/>
      <c r="E1028" s="67"/>
      <c r="F1028" s="54"/>
      <c r="G1028" s="54"/>
      <c r="H1028" s="67"/>
      <c r="I1028" s="53"/>
      <c r="J1028" s="54"/>
      <c r="K1028" s="54"/>
      <c r="L1028" s="54"/>
      <c r="M1028" s="54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</row>
    <row r="1029" spans="1:27" ht="12.75" customHeight="1">
      <c r="A1029" s="67"/>
      <c r="B1029" s="67"/>
      <c r="C1029" s="67"/>
      <c r="D1029" s="68"/>
      <c r="E1029" s="67"/>
      <c r="F1029" s="54"/>
      <c r="G1029" s="54"/>
      <c r="H1029" s="67"/>
      <c r="I1029" s="53"/>
      <c r="J1029" s="54"/>
      <c r="K1029" s="54"/>
      <c r="L1029" s="54"/>
      <c r="M1029" s="54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</row>
    <row r="1030" spans="1:27" ht="12.75" customHeight="1">
      <c r="A1030" s="67"/>
      <c r="B1030" s="67"/>
      <c r="C1030" s="67"/>
      <c r="D1030" s="68"/>
      <c r="E1030" s="67"/>
      <c r="F1030" s="54"/>
      <c r="G1030" s="54"/>
      <c r="H1030" s="67"/>
      <c r="I1030" s="53"/>
      <c r="J1030" s="54"/>
      <c r="K1030" s="54"/>
      <c r="L1030" s="54"/>
      <c r="M1030" s="54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</row>
    <row r="1031" spans="1:27" ht="12.75" customHeight="1">
      <c r="A1031" s="67"/>
      <c r="B1031" s="67"/>
      <c r="C1031" s="67"/>
      <c r="D1031" s="68"/>
      <c r="E1031" s="67"/>
      <c r="F1031" s="54"/>
      <c r="G1031" s="54"/>
      <c r="H1031" s="67"/>
      <c r="I1031" s="53"/>
      <c r="J1031" s="54"/>
      <c r="K1031" s="54"/>
      <c r="L1031" s="54"/>
      <c r="M1031" s="54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</row>
    <row r="1032" spans="1:27" ht="12.75" customHeight="1">
      <c r="A1032" s="67"/>
      <c r="B1032" s="67"/>
      <c r="C1032" s="67"/>
      <c r="D1032" s="68"/>
      <c r="E1032" s="67"/>
      <c r="F1032" s="54"/>
      <c r="G1032" s="54"/>
      <c r="H1032" s="67"/>
      <c r="I1032" s="53"/>
      <c r="J1032" s="54"/>
      <c r="K1032" s="54"/>
      <c r="L1032" s="54"/>
      <c r="M1032" s="54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</row>
    <row r="1033" spans="1:27" ht="12.75" customHeight="1">
      <c r="A1033" s="67"/>
      <c r="B1033" s="67"/>
      <c r="C1033" s="67"/>
      <c r="D1033" s="68"/>
      <c r="E1033" s="67"/>
      <c r="F1033" s="54"/>
      <c r="G1033" s="54"/>
      <c r="H1033" s="67"/>
      <c r="I1033" s="53"/>
      <c r="J1033" s="54"/>
      <c r="K1033" s="54"/>
      <c r="L1033" s="54"/>
      <c r="M1033" s="54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</row>
    <row r="1034" spans="1:27" ht="12.75" customHeight="1">
      <c r="A1034" s="67"/>
      <c r="B1034" s="67"/>
      <c r="C1034" s="67"/>
      <c r="D1034" s="68"/>
      <c r="E1034" s="67"/>
      <c r="F1034" s="54"/>
      <c r="G1034" s="54"/>
      <c r="H1034" s="67"/>
      <c r="I1034" s="53"/>
      <c r="J1034" s="54"/>
      <c r="K1034" s="54"/>
      <c r="L1034" s="54"/>
      <c r="M1034" s="54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</row>
    <row r="1035" spans="1:27" ht="12.75" customHeight="1">
      <c r="A1035" s="67"/>
      <c r="B1035" s="67"/>
      <c r="C1035" s="67"/>
      <c r="D1035" s="68"/>
      <c r="E1035" s="67"/>
      <c r="F1035" s="54"/>
      <c r="G1035" s="54"/>
      <c r="H1035" s="67"/>
      <c r="I1035" s="53"/>
      <c r="J1035" s="54"/>
      <c r="K1035" s="54"/>
      <c r="L1035" s="54"/>
      <c r="M1035" s="54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</row>
    <row r="1036" spans="1:27" ht="12.75" customHeight="1">
      <c r="A1036" s="67"/>
      <c r="B1036" s="67"/>
      <c r="C1036" s="67"/>
      <c r="D1036" s="68"/>
      <c r="E1036" s="67"/>
      <c r="F1036" s="54"/>
      <c r="G1036" s="54"/>
      <c r="H1036" s="67"/>
      <c r="I1036" s="53"/>
      <c r="J1036" s="54"/>
      <c r="K1036" s="54"/>
      <c r="L1036" s="54"/>
      <c r="M1036" s="54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</row>
    <row r="1037" spans="1:27" ht="12.75" customHeight="1">
      <c r="A1037" s="67"/>
      <c r="B1037" s="67"/>
      <c r="C1037" s="67"/>
      <c r="D1037" s="68"/>
      <c r="E1037" s="67"/>
      <c r="F1037" s="54"/>
      <c r="G1037" s="54"/>
      <c r="H1037" s="67"/>
      <c r="I1037" s="53"/>
      <c r="J1037" s="54"/>
      <c r="K1037" s="54"/>
      <c r="L1037" s="54"/>
      <c r="M1037" s="54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</row>
    <row r="1038" spans="1:27" ht="12.75" customHeight="1">
      <c r="A1038" s="67"/>
      <c r="B1038" s="67"/>
      <c r="C1038" s="67"/>
      <c r="D1038" s="68"/>
      <c r="E1038" s="67"/>
      <c r="F1038" s="54"/>
      <c r="G1038" s="54"/>
      <c r="H1038" s="67"/>
      <c r="I1038" s="53"/>
      <c r="J1038" s="54"/>
      <c r="K1038" s="54"/>
      <c r="L1038" s="54"/>
      <c r="M1038" s="54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</row>
    <row r="1039" spans="1:27" ht="12.75" customHeight="1">
      <c r="A1039" s="67"/>
      <c r="B1039" s="67"/>
      <c r="C1039" s="67"/>
      <c r="D1039" s="68"/>
      <c r="E1039" s="67"/>
      <c r="F1039" s="54"/>
      <c r="G1039" s="54"/>
      <c r="H1039" s="67"/>
      <c r="I1039" s="53"/>
      <c r="J1039" s="54"/>
      <c r="K1039" s="54"/>
      <c r="L1039" s="54"/>
      <c r="M1039" s="54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</row>
    <row r="1040" spans="1:27" ht="12.75" customHeight="1">
      <c r="A1040" s="67"/>
      <c r="B1040" s="67"/>
      <c r="C1040" s="67"/>
      <c r="D1040" s="68"/>
      <c r="E1040" s="67"/>
      <c r="F1040" s="54"/>
      <c r="G1040" s="54"/>
      <c r="H1040" s="67"/>
      <c r="I1040" s="53"/>
      <c r="J1040" s="54"/>
      <c r="K1040" s="54"/>
      <c r="L1040" s="54"/>
      <c r="M1040" s="54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</row>
    <row r="1041" spans="1:27" ht="12.75" customHeight="1">
      <c r="A1041" s="67"/>
      <c r="B1041" s="67"/>
      <c r="C1041" s="67"/>
      <c r="D1041" s="68"/>
      <c r="E1041" s="67"/>
      <c r="F1041" s="54"/>
      <c r="G1041" s="54"/>
      <c r="H1041" s="67"/>
      <c r="I1041" s="53"/>
      <c r="J1041" s="54"/>
      <c r="K1041" s="54"/>
      <c r="L1041" s="54"/>
      <c r="M1041" s="54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</row>
    <row r="1042" spans="1:27" ht="12.75" customHeight="1">
      <c r="A1042" s="67"/>
      <c r="B1042" s="67"/>
      <c r="C1042" s="67"/>
      <c r="D1042" s="68"/>
      <c r="E1042" s="67"/>
      <c r="F1042" s="54"/>
      <c r="G1042" s="54"/>
      <c r="H1042" s="67"/>
      <c r="I1042" s="53"/>
      <c r="J1042" s="54"/>
      <c r="K1042" s="54"/>
      <c r="L1042" s="54"/>
      <c r="M1042" s="54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</row>
    <row r="1043" spans="1:27" ht="12.75" customHeight="1">
      <c r="A1043" s="67"/>
      <c r="B1043" s="67"/>
      <c r="C1043" s="67"/>
      <c r="D1043" s="68"/>
      <c r="E1043" s="67"/>
      <c r="F1043" s="54"/>
      <c r="G1043" s="54"/>
      <c r="H1043" s="67"/>
      <c r="I1043" s="53"/>
      <c r="J1043" s="54"/>
      <c r="K1043" s="54"/>
      <c r="L1043" s="54"/>
      <c r="M1043" s="54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</row>
    <row r="1044" spans="1:27" ht="12.75" customHeight="1">
      <c r="A1044" s="67"/>
      <c r="B1044" s="67"/>
      <c r="C1044" s="67"/>
      <c r="D1044" s="68"/>
      <c r="E1044" s="67"/>
      <c r="F1044" s="54"/>
      <c r="G1044" s="54"/>
      <c r="H1044" s="67"/>
      <c r="I1044" s="53"/>
      <c r="J1044" s="54"/>
      <c r="K1044" s="54"/>
      <c r="L1044" s="54"/>
      <c r="M1044" s="54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</row>
    <row r="1045" spans="1:27" ht="12.75" customHeight="1">
      <c r="A1045" s="67"/>
      <c r="B1045" s="67"/>
      <c r="C1045" s="67"/>
      <c r="D1045" s="68"/>
      <c r="E1045" s="67"/>
      <c r="F1045" s="54"/>
      <c r="G1045" s="54"/>
      <c r="H1045" s="67"/>
      <c r="I1045" s="53"/>
      <c r="J1045" s="54"/>
      <c r="K1045" s="54"/>
      <c r="L1045" s="54"/>
      <c r="M1045" s="54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</row>
    <row r="1046" spans="1:27" ht="12.75" customHeight="1">
      <c r="A1046" s="67"/>
      <c r="B1046" s="67"/>
      <c r="C1046" s="67"/>
      <c r="D1046" s="68"/>
      <c r="E1046" s="67"/>
      <c r="F1046" s="54"/>
      <c r="G1046" s="54"/>
      <c r="H1046" s="67"/>
      <c r="I1046" s="53"/>
      <c r="J1046" s="54"/>
      <c r="K1046" s="54"/>
      <c r="L1046" s="54"/>
      <c r="M1046" s="54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</row>
    <row r="1047" spans="1:27" ht="12.75" customHeight="1">
      <c r="A1047" s="67"/>
      <c r="B1047" s="67"/>
      <c r="C1047" s="67"/>
      <c r="D1047" s="68"/>
      <c r="E1047" s="67"/>
      <c r="F1047" s="54"/>
      <c r="G1047" s="54"/>
      <c r="H1047" s="67"/>
      <c r="I1047" s="53"/>
      <c r="J1047" s="54"/>
      <c r="K1047" s="54"/>
      <c r="L1047" s="54"/>
      <c r="M1047" s="54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</row>
    <row r="1048" spans="1:27" ht="12.75" customHeight="1">
      <c r="A1048" s="67"/>
      <c r="B1048" s="67"/>
      <c r="C1048" s="67"/>
      <c r="D1048" s="68"/>
      <c r="E1048" s="67"/>
      <c r="F1048" s="54"/>
      <c r="G1048" s="54"/>
      <c r="H1048" s="67"/>
      <c r="I1048" s="53"/>
      <c r="J1048" s="54"/>
      <c r="K1048" s="54"/>
      <c r="L1048" s="54"/>
      <c r="M1048" s="54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</row>
    <row r="1049" spans="1:27" ht="12.75" customHeight="1">
      <c r="A1049" s="67"/>
      <c r="B1049" s="67"/>
      <c r="C1049" s="67"/>
      <c r="D1049" s="68"/>
      <c r="E1049" s="67"/>
      <c r="F1049" s="54"/>
      <c r="G1049" s="54"/>
      <c r="H1049" s="67"/>
      <c r="I1049" s="53"/>
      <c r="J1049" s="54"/>
      <c r="K1049" s="54"/>
      <c r="L1049" s="54"/>
      <c r="M1049" s="54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</row>
    <row r="1050" spans="1:27" ht="12.75" customHeight="1">
      <c r="A1050" s="67"/>
      <c r="B1050" s="67"/>
      <c r="C1050" s="67"/>
      <c r="D1050" s="68"/>
      <c r="E1050" s="67"/>
      <c r="F1050" s="54"/>
      <c r="G1050" s="54"/>
      <c r="H1050" s="67"/>
      <c r="I1050" s="53"/>
      <c r="J1050" s="54"/>
      <c r="K1050" s="54"/>
      <c r="L1050" s="54"/>
      <c r="M1050" s="54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</row>
    <row r="1051" spans="1:27" ht="12.75" customHeight="1">
      <c r="A1051" s="67"/>
      <c r="B1051" s="67"/>
      <c r="C1051" s="67"/>
      <c r="D1051" s="68"/>
      <c r="E1051" s="67"/>
      <c r="F1051" s="54"/>
      <c r="G1051" s="54"/>
      <c r="H1051" s="67"/>
      <c r="I1051" s="53"/>
      <c r="J1051" s="54"/>
      <c r="K1051" s="54"/>
      <c r="L1051" s="54"/>
      <c r="M1051" s="54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</row>
    <row r="1052" spans="1:27" ht="12.75" customHeight="1">
      <c r="A1052" s="67"/>
      <c r="B1052" s="67"/>
      <c r="C1052" s="67"/>
      <c r="D1052" s="68"/>
      <c r="E1052" s="67"/>
      <c r="F1052" s="54"/>
      <c r="G1052" s="54"/>
      <c r="H1052" s="67"/>
      <c r="I1052" s="53"/>
      <c r="J1052" s="54"/>
      <c r="K1052" s="54"/>
      <c r="L1052" s="54"/>
      <c r="M1052" s="54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</row>
    <row r="1053" spans="1:27" ht="12.75" customHeight="1">
      <c r="A1053" s="67"/>
      <c r="B1053" s="67"/>
      <c r="C1053" s="67"/>
      <c r="D1053" s="68"/>
      <c r="E1053" s="67"/>
      <c r="F1053" s="54"/>
      <c r="G1053" s="54"/>
      <c r="H1053" s="67"/>
      <c r="I1053" s="53"/>
      <c r="J1053" s="54"/>
      <c r="K1053" s="54"/>
      <c r="L1053" s="54"/>
      <c r="M1053" s="54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</row>
    <row r="1054" spans="1:27" ht="12.75" customHeight="1">
      <c r="A1054" s="67"/>
      <c r="B1054" s="67"/>
      <c r="C1054" s="67"/>
      <c r="D1054" s="68"/>
      <c r="E1054" s="67"/>
      <c r="F1054" s="54"/>
      <c r="G1054" s="54"/>
      <c r="H1054" s="67"/>
      <c r="I1054" s="53"/>
      <c r="J1054" s="54"/>
      <c r="K1054" s="54"/>
      <c r="L1054" s="54"/>
      <c r="M1054" s="54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</row>
    <row r="1055" spans="1:27" ht="12.75" customHeight="1">
      <c r="A1055" s="67"/>
      <c r="B1055" s="67"/>
      <c r="C1055" s="67"/>
      <c r="D1055" s="68"/>
      <c r="E1055" s="67"/>
      <c r="F1055" s="54"/>
      <c r="G1055" s="54"/>
      <c r="H1055" s="67"/>
      <c r="I1055" s="53"/>
      <c r="J1055" s="54"/>
      <c r="K1055" s="54"/>
      <c r="L1055" s="54"/>
      <c r="M1055" s="54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</row>
    <row r="1056" spans="1:27" ht="12.75" customHeight="1">
      <c r="A1056" s="67"/>
      <c r="B1056" s="67"/>
      <c r="C1056" s="67"/>
      <c r="D1056" s="68"/>
      <c r="E1056" s="67"/>
      <c r="F1056" s="54"/>
      <c r="G1056" s="54"/>
      <c r="H1056" s="67"/>
      <c r="I1056" s="53"/>
      <c r="J1056" s="54"/>
      <c r="K1056" s="54"/>
      <c r="L1056" s="54"/>
      <c r="M1056" s="54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</row>
  </sheetData>
  <mergeCells count="17">
    <mergeCell ref="K3:K5"/>
    <mergeCell ref="L3:L5"/>
    <mergeCell ref="M3:M5"/>
    <mergeCell ref="E1:M1"/>
    <mergeCell ref="A2:H2"/>
    <mergeCell ref="K2:N2"/>
    <mergeCell ref="A3:A5"/>
    <mergeCell ref="B3:B5"/>
    <mergeCell ref="C3:C5"/>
    <mergeCell ref="D3:D5"/>
    <mergeCell ref="E3:E5"/>
    <mergeCell ref="F3:F5"/>
    <mergeCell ref="G3:G5"/>
    <mergeCell ref="N3:N5"/>
    <mergeCell ref="H3:H5"/>
    <mergeCell ref="I3:I5"/>
    <mergeCell ref="J3:J5"/>
  </mergeCells>
  <phoneticPr fontId="14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2"/>
  <sheetViews>
    <sheetView zoomScale="70" zoomScaleNormal="70" workbookViewId="0">
      <selection activeCell="J172" sqref="J172"/>
    </sheetView>
  </sheetViews>
  <sheetFormatPr defaultColWidth="14.44140625" defaultRowHeight="15" customHeight="1"/>
  <cols>
    <col min="1" max="1" width="6.33203125" style="52" customWidth="1"/>
    <col min="2" max="2" width="12.33203125" style="52" customWidth="1"/>
    <col min="3" max="3" width="10.33203125" style="52" customWidth="1"/>
    <col min="4" max="4" width="7.5546875" style="52" customWidth="1"/>
    <col min="5" max="5" width="9" style="52" customWidth="1"/>
    <col min="6" max="6" width="9.33203125" style="52" customWidth="1"/>
    <col min="7" max="8" width="8.88671875" style="52" customWidth="1"/>
    <col min="9" max="9" width="8.109375" style="93" customWidth="1"/>
    <col min="10" max="10" width="14" style="52" customWidth="1"/>
    <col min="11" max="12" width="15.33203125" style="52" customWidth="1"/>
    <col min="13" max="13" width="13.109375" style="52" customWidth="1"/>
    <col min="14" max="14" width="14" style="52" customWidth="1"/>
    <col min="15" max="15" width="15.109375" style="52" customWidth="1"/>
    <col min="16" max="27" width="8.6640625" style="52" customWidth="1"/>
    <col min="28" max="16384" width="14.44140625" style="52"/>
  </cols>
  <sheetData>
    <row r="1" spans="1:27" ht="49.5" customHeight="1">
      <c r="A1" s="50"/>
      <c r="B1" s="50"/>
      <c r="C1" s="50"/>
      <c r="D1" s="50"/>
      <c r="E1" s="348" t="s">
        <v>263</v>
      </c>
      <c r="F1" s="342"/>
      <c r="G1" s="342"/>
      <c r="H1" s="342"/>
      <c r="I1" s="349"/>
      <c r="J1" s="342"/>
      <c r="K1" s="342"/>
      <c r="L1" s="342"/>
      <c r="M1" s="342"/>
      <c r="N1" s="342"/>
      <c r="O1" s="342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8.75" customHeight="1">
      <c r="A2" s="343"/>
      <c r="B2" s="344"/>
      <c r="C2" s="344"/>
      <c r="D2" s="344"/>
      <c r="E2" s="344"/>
      <c r="F2" s="344"/>
      <c r="G2" s="344"/>
      <c r="H2" s="344"/>
      <c r="I2" s="70"/>
      <c r="J2" s="53"/>
      <c r="K2" s="71"/>
      <c r="L2" s="345" t="s">
        <v>39</v>
      </c>
      <c r="M2" s="344"/>
      <c r="N2" s="344"/>
      <c r="O2" s="344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.75" customHeight="1">
      <c r="A3" s="346" t="s">
        <v>40</v>
      </c>
      <c r="B3" s="346" t="s">
        <v>264</v>
      </c>
      <c r="C3" s="346" t="s">
        <v>42</v>
      </c>
      <c r="D3" s="347" t="s">
        <v>43</v>
      </c>
      <c r="E3" s="346" t="s">
        <v>265</v>
      </c>
      <c r="F3" s="340" t="s">
        <v>45</v>
      </c>
      <c r="G3" s="340" t="s">
        <v>46</v>
      </c>
      <c r="H3" s="340" t="s">
        <v>47</v>
      </c>
      <c r="I3" s="72"/>
      <c r="J3" s="346" t="s">
        <v>1201</v>
      </c>
      <c r="K3" s="340" t="s">
        <v>1202</v>
      </c>
      <c r="L3" s="340" t="s">
        <v>1203</v>
      </c>
      <c r="M3" s="340" t="s">
        <v>48</v>
      </c>
      <c r="N3" s="340" t="s">
        <v>49</v>
      </c>
      <c r="O3" s="346" t="s">
        <v>50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ht="15.75" customHeight="1">
      <c r="A4" s="338"/>
      <c r="B4" s="338"/>
      <c r="C4" s="338"/>
      <c r="D4" s="338"/>
      <c r="E4" s="338"/>
      <c r="F4" s="338"/>
      <c r="G4" s="338"/>
      <c r="H4" s="338"/>
      <c r="I4" s="73"/>
      <c r="J4" s="338"/>
      <c r="K4" s="338"/>
      <c r="L4" s="338"/>
      <c r="M4" s="338"/>
      <c r="N4" s="338"/>
      <c r="O4" s="338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 ht="37.5" customHeight="1">
      <c r="A5" s="339"/>
      <c r="B5" s="339"/>
      <c r="C5" s="339"/>
      <c r="D5" s="339"/>
      <c r="E5" s="339"/>
      <c r="F5" s="339"/>
      <c r="G5" s="339"/>
      <c r="H5" s="339"/>
      <c r="I5" s="74"/>
      <c r="J5" s="339"/>
      <c r="K5" s="339"/>
      <c r="L5" s="339"/>
      <c r="M5" s="339"/>
      <c r="N5" s="339"/>
      <c r="O5" s="339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25.5" customHeight="1">
      <c r="A6" s="57">
        <v>1</v>
      </c>
      <c r="B6" s="57" t="s">
        <v>266</v>
      </c>
      <c r="C6" s="58" t="s">
        <v>52</v>
      </c>
      <c r="D6" s="75">
        <v>99.5</v>
      </c>
      <c r="E6" s="59">
        <v>109.6</v>
      </c>
      <c r="F6" s="60" t="s">
        <v>1211</v>
      </c>
      <c r="G6" s="60" t="s">
        <v>1206</v>
      </c>
      <c r="H6" s="60" t="s">
        <v>53</v>
      </c>
      <c r="I6" s="60"/>
      <c r="J6" s="61">
        <v>35150000</v>
      </c>
      <c r="K6" s="61">
        <v>31910812</v>
      </c>
      <c r="L6" s="61">
        <v>3497425000</v>
      </c>
      <c r="M6" s="76"/>
      <c r="N6" s="76"/>
      <c r="O6" s="63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25.5" customHeight="1">
      <c r="A7" s="57">
        <v>2</v>
      </c>
      <c r="B7" s="57" t="s">
        <v>267</v>
      </c>
      <c r="C7" s="58" t="s">
        <v>55</v>
      </c>
      <c r="D7" s="75">
        <v>89.4</v>
      </c>
      <c r="E7" s="59" t="s">
        <v>29</v>
      </c>
      <c r="F7" s="60" t="s">
        <v>1206</v>
      </c>
      <c r="G7" s="60" t="s">
        <v>1211</v>
      </c>
      <c r="H7" s="60" t="s">
        <v>58</v>
      </c>
      <c r="I7" s="77"/>
      <c r="J7" s="61"/>
      <c r="K7" s="61"/>
      <c r="L7" s="61"/>
      <c r="M7" s="76"/>
      <c r="N7" s="76"/>
      <c r="O7" s="63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25.5" customHeight="1">
      <c r="A8" s="57">
        <v>3</v>
      </c>
      <c r="B8" s="57" t="s">
        <v>268</v>
      </c>
      <c r="C8" s="58" t="s">
        <v>57</v>
      </c>
      <c r="D8" s="75">
        <v>99.5</v>
      </c>
      <c r="E8" s="59">
        <v>106.55</v>
      </c>
      <c r="F8" s="60" t="s">
        <v>1211</v>
      </c>
      <c r="G8" s="60" t="s">
        <v>1206</v>
      </c>
      <c r="H8" s="60" t="s">
        <v>53</v>
      </c>
      <c r="I8" s="60"/>
      <c r="J8" s="61">
        <v>33468182</v>
      </c>
      <c r="K8" s="61">
        <v>31253722</v>
      </c>
      <c r="L8" s="61">
        <v>3330084091</v>
      </c>
      <c r="M8" s="76"/>
      <c r="N8" s="76"/>
      <c r="O8" s="63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ht="25.5" customHeight="1">
      <c r="A9" s="57">
        <v>4</v>
      </c>
      <c r="B9" s="57" t="s">
        <v>269</v>
      </c>
      <c r="C9" s="58" t="s">
        <v>60</v>
      </c>
      <c r="D9" s="75">
        <v>99.5</v>
      </c>
      <c r="E9" s="59">
        <v>105</v>
      </c>
      <c r="F9" s="60" t="s">
        <v>1206</v>
      </c>
      <c r="G9" s="60" t="s">
        <v>1211</v>
      </c>
      <c r="H9" s="60" t="s">
        <v>53</v>
      </c>
      <c r="I9" s="60"/>
      <c r="J9" s="61">
        <v>31281818</v>
      </c>
      <c r="K9" s="61">
        <v>29643247</v>
      </c>
      <c r="L9" s="61">
        <v>3112540909</v>
      </c>
      <c r="M9" s="76"/>
      <c r="N9" s="76"/>
      <c r="O9" s="63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25.5" customHeight="1">
      <c r="A10" s="57">
        <v>5</v>
      </c>
      <c r="B10" s="57" t="s">
        <v>270</v>
      </c>
      <c r="C10" s="58" t="s">
        <v>62</v>
      </c>
      <c r="D10" s="75">
        <v>97.7</v>
      </c>
      <c r="E10" s="59">
        <v>105.78</v>
      </c>
      <c r="F10" s="60" t="s">
        <v>1211</v>
      </c>
      <c r="G10" s="60" t="s">
        <v>1208</v>
      </c>
      <c r="H10" s="60" t="s">
        <v>53</v>
      </c>
      <c r="I10" s="60"/>
      <c r="J10" s="61">
        <v>35486364</v>
      </c>
      <c r="K10" s="61">
        <v>32775740</v>
      </c>
      <c r="L10" s="61">
        <v>3467017727</v>
      </c>
      <c r="M10" s="76"/>
      <c r="N10" s="76"/>
      <c r="O10" s="63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ht="25.5" customHeight="1">
      <c r="A11" s="57">
        <v>6</v>
      </c>
      <c r="B11" s="57" t="s">
        <v>271</v>
      </c>
      <c r="C11" s="58" t="s">
        <v>64</v>
      </c>
      <c r="D11" s="75">
        <v>85.2</v>
      </c>
      <c r="E11" s="59">
        <v>89.94</v>
      </c>
      <c r="F11" s="60" t="s">
        <v>1206</v>
      </c>
      <c r="G11" s="60" t="s">
        <v>1211</v>
      </c>
      <c r="H11" s="60" t="s">
        <v>58</v>
      </c>
      <c r="I11" s="60"/>
      <c r="J11" s="61">
        <v>31281818</v>
      </c>
      <c r="K11" s="61">
        <v>29633210</v>
      </c>
      <c r="L11" s="61">
        <v>2665210909</v>
      </c>
      <c r="M11" s="76"/>
      <c r="N11" s="76"/>
      <c r="O11" s="63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ht="25.5" customHeight="1">
      <c r="A12" s="57">
        <v>7</v>
      </c>
      <c r="B12" s="57" t="s">
        <v>272</v>
      </c>
      <c r="C12" s="58" t="s">
        <v>66</v>
      </c>
      <c r="D12" s="75">
        <v>83.2</v>
      </c>
      <c r="E12" s="59">
        <v>88.87</v>
      </c>
      <c r="F12" s="60" t="s">
        <v>1206</v>
      </c>
      <c r="G12" s="60" t="s">
        <v>1211</v>
      </c>
      <c r="H12" s="60" t="s">
        <v>58</v>
      </c>
      <c r="I12" s="60"/>
      <c r="J12" s="61">
        <v>31618182</v>
      </c>
      <c r="K12" s="61">
        <v>29600908</v>
      </c>
      <c r="L12" s="61">
        <v>2630632727</v>
      </c>
      <c r="M12" s="76"/>
      <c r="N12" s="76"/>
      <c r="O12" s="63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ht="25.5" customHeight="1">
      <c r="A13" s="57">
        <v>8</v>
      </c>
      <c r="B13" s="57" t="s">
        <v>273</v>
      </c>
      <c r="C13" s="58" t="s">
        <v>274</v>
      </c>
      <c r="D13" s="75">
        <v>96</v>
      </c>
      <c r="E13" s="59">
        <v>102.87</v>
      </c>
      <c r="F13" s="60" t="s">
        <v>1206</v>
      </c>
      <c r="G13" s="60" t="s">
        <v>1211</v>
      </c>
      <c r="H13" s="60" t="s">
        <v>53</v>
      </c>
      <c r="I13" s="60"/>
      <c r="J13" s="61">
        <v>34645455</v>
      </c>
      <c r="K13" s="61">
        <v>32331716</v>
      </c>
      <c r="L13" s="61">
        <v>3325963636</v>
      </c>
      <c r="M13" s="76"/>
      <c r="N13" s="76"/>
      <c r="O13" s="63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25.5" customHeight="1">
      <c r="A14" s="57">
        <v>9</v>
      </c>
      <c r="B14" s="57" t="s">
        <v>275</v>
      </c>
      <c r="C14" s="58" t="s">
        <v>52</v>
      </c>
      <c r="D14" s="75">
        <v>99.5</v>
      </c>
      <c r="E14" s="59">
        <v>109.6</v>
      </c>
      <c r="F14" s="60" t="s">
        <v>1211</v>
      </c>
      <c r="G14" s="60" t="s">
        <v>1206</v>
      </c>
      <c r="H14" s="60" t="s">
        <v>53</v>
      </c>
      <c r="I14" s="60"/>
      <c r="J14" s="61">
        <v>35822727</v>
      </c>
      <c r="K14" s="61">
        <v>32521545</v>
      </c>
      <c r="L14" s="61">
        <v>3564361364</v>
      </c>
      <c r="M14" s="76"/>
      <c r="N14" s="76"/>
      <c r="O14" s="63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ht="25.5" customHeight="1">
      <c r="A15" s="57">
        <v>10</v>
      </c>
      <c r="B15" s="57" t="s">
        <v>276</v>
      </c>
      <c r="C15" s="58" t="s">
        <v>55</v>
      </c>
      <c r="D15" s="75">
        <v>89.4</v>
      </c>
      <c r="E15" s="59" t="s">
        <v>29</v>
      </c>
      <c r="F15" s="60" t="s">
        <v>1206</v>
      </c>
      <c r="G15" s="60" t="s">
        <v>1211</v>
      </c>
      <c r="H15" s="60" t="s">
        <v>58</v>
      </c>
      <c r="I15" s="77">
        <v>32.290909999999997</v>
      </c>
      <c r="J15" s="61">
        <v>32290909.999999996</v>
      </c>
      <c r="K15" s="61">
        <v>30904692.795203939</v>
      </c>
      <c r="L15" s="61">
        <v>2886807354</v>
      </c>
      <c r="M15" s="76"/>
      <c r="N15" s="76"/>
      <c r="O15" s="63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ht="25.5" customHeight="1">
      <c r="A16" s="57">
        <v>11</v>
      </c>
      <c r="B16" s="57" t="s">
        <v>277</v>
      </c>
      <c r="C16" s="58" t="s">
        <v>57</v>
      </c>
      <c r="D16" s="75">
        <v>99.5</v>
      </c>
      <c r="E16" s="59">
        <v>106.55</v>
      </c>
      <c r="F16" s="60" t="s">
        <v>1211</v>
      </c>
      <c r="G16" s="60" t="s">
        <v>1206</v>
      </c>
      <c r="H16" s="60" t="s">
        <v>53</v>
      </c>
      <c r="I16" s="60"/>
      <c r="J16" s="61">
        <v>34140909</v>
      </c>
      <c r="K16" s="61">
        <v>31881938</v>
      </c>
      <c r="L16" s="61">
        <v>3397020455</v>
      </c>
      <c r="M16" s="76"/>
      <c r="N16" s="76"/>
      <c r="O16" s="63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25.5" customHeight="1">
      <c r="A17" s="57">
        <v>12</v>
      </c>
      <c r="B17" s="57" t="s">
        <v>278</v>
      </c>
      <c r="C17" s="58" t="s">
        <v>60</v>
      </c>
      <c r="D17" s="75">
        <v>99.5</v>
      </c>
      <c r="E17" s="59">
        <v>105</v>
      </c>
      <c r="F17" s="60" t="s">
        <v>1206</v>
      </c>
      <c r="G17" s="60" t="s">
        <v>1211</v>
      </c>
      <c r="H17" s="60" t="s">
        <v>53</v>
      </c>
      <c r="I17" s="60"/>
      <c r="J17" s="61">
        <v>31954545</v>
      </c>
      <c r="K17" s="61">
        <v>30280736</v>
      </c>
      <c r="L17" s="61">
        <v>3179477273</v>
      </c>
      <c r="M17" s="76"/>
      <c r="N17" s="76"/>
      <c r="O17" s="63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ht="25.5" customHeight="1">
      <c r="A18" s="57">
        <v>13</v>
      </c>
      <c r="B18" s="57" t="s">
        <v>279</v>
      </c>
      <c r="C18" s="58" t="s">
        <v>62</v>
      </c>
      <c r="D18" s="75">
        <v>97.7</v>
      </c>
      <c r="E18" s="59">
        <v>105.78</v>
      </c>
      <c r="F18" s="60" t="s">
        <v>1211</v>
      </c>
      <c r="G18" s="60" t="s">
        <v>1208</v>
      </c>
      <c r="H18" s="60" t="s">
        <v>53</v>
      </c>
      <c r="I18" s="60"/>
      <c r="J18" s="61">
        <v>36159091</v>
      </c>
      <c r="K18" s="61">
        <v>33397081</v>
      </c>
      <c r="L18" s="61">
        <v>3532743182</v>
      </c>
      <c r="M18" s="76"/>
      <c r="N18" s="76"/>
      <c r="O18" s="63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25.5" customHeight="1">
      <c r="A19" s="57">
        <v>14</v>
      </c>
      <c r="B19" s="57" t="s">
        <v>280</v>
      </c>
      <c r="C19" s="58" t="s">
        <v>64</v>
      </c>
      <c r="D19" s="75">
        <v>85.2</v>
      </c>
      <c r="E19" s="59">
        <v>89.94</v>
      </c>
      <c r="F19" s="60" t="s">
        <v>1206</v>
      </c>
      <c r="G19" s="60" t="s">
        <v>1211</v>
      </c>
      <c r="H19" s="60" t="s">
        <v>58</v>
      </c>
      <c r="I19" s="60"/>
      <c r="J19" s="61">
        <v>31954545</v>
      </c>
      <c r="K19" s="61">
        <v>30270483</v>
      </c>
      <c r="L19" s="61">
        <v>2722527273</v>
      </c>
      <c r="M19" s="76"/>
      <c r="N19" s="76"/>
      <c r="O19" s="63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25.5" customHeight="1">
      <c r="A20" s="57">
        <v>15</v>
      </c>
      <c r="B20" s="57" t="s">
        <v>281</v>
      </c>
      <c r="C20" s="58" t="s">
        <v>66</v>
      </c>
      <c r="D20" s="75">
        <v>83.2</v>
      </c>
      <c r="E20" s="59">
        <v>88.87</v>
      </c>
      <c r="F20" s="60" t="s">
        <v>1206</v>
      </c>
      <c r="G20" s="60" t="s">
        <v>1211</v>
      </c>
      <c r="H20" s="60" t="s">
        <v>58</v>
      </c>
      <c r="I20" s="60"/>
      <c r="J20" s="61">
        <v>32290909</v>
      </c>
      <c r="K20" s="61">
        <v>30230715</v>
      </c>
      <c r="L20" s="61">
        <v>2686603636</v>
      </c>
      <c r="M20" s="76"/>
      <c r="N20" s="76"/>
      <c r="O20" s="63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25.5" customHeight="1">
      <c r="A21" s="57">
        <v>16</v>
      </c>
      <c r="B21" s="57" t="s">
        <v>282</v>
      </c>
      <c r="C21" s="58" t="s">
        <v>274</v>
      </c>
      <c r="D21" s="75">
        <v>96</v>
      </c>
      <c r="E21" s="59">
        <v>102.87</v>
      </c>
      <c r="F21" s="60" t="s">
        <v>1206</v>
      </c>
      <c r="G21" s="60" t="s">
        <v>1211</v>
      </c>
      <c r="H21" s="60" t="s">
        <v>53</v>
      </c>
      <c r="I21" s="60"/>
      <c r="J21" s="61">
        <v>35318182</v>
      </c>
      <c r="K21" s="61">
        <v>32959516</v>
      </c>
      <c r="L21" s="61">
        <v>3390545455</v>
      </c>
      <c r="M21" s="76"/>
      <c r="N21" s="76"/>
      <c r="O21" s="63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25.5" customHeight="1">
      <c r="A22" s="57">
        <v>17</v>
      </c>
      <c r="B22" s="57" t="s">
        <v>283</v>
      </c>
      <c r="C22" s="58" t="s">
        <v>52</v>
      </c>
      <c r="D22" s="75">
        <v>99.5</v>
      </c>
      <c r="E22" s="59">
        <v>109.6</v>
      </c>
      <c r="F22" s="60" t="s">
        <v>1211</v>
      </c>
      <c r="G22" s="60" t="s">
        <v>1206</v>
      </c>
      <c r="H22" s="60" t="s">
        <v>53</v>
      </c>
      <c r="I22" s="60"/>
      <c r="J22" s="61">
        <v>36495455</v>
      </c>
      <c r="K22" s="61">
        <v>33132279</v>
      </c>
      <c r="L22" s="61">
        <v>3631297727</v>
      </c>
      <c r="M22" s="76"/>
      <c r="N22" s="76"/>
      <c r="O22" s="63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25.5" customHeight="1">
      <c r="A23" s="57">
        <v>18</v>
      </c>
      <c r="B23" s="57" t="s">
        <v>284</v>
      </c>
      <c r="C23" s="58" t="s">
        <v>55</v>
      </c>
      <c r="D23" s="75">
        <v>89.4</v>
      </c>
      <c r="E23" s="59" t="s">
        <v>29</v>
      </c>
      <c r="F23" s="60" t="s">
        <v>1206</v>
      </c>
      <c r="G23" s="60" t="s">
        <v>1211</v>
      </c>
      <c r="H23" s="60" t="s">
        <v>58</v>
      </c>
      <c r="I23" s="78">
        <v>33.468179999999997</v>
      </c>
      <c r="J23" s="61">
        <v>33468179.999999996</v>
      </c>
      <c r="K23" s="61">
        <v>32031423.744781073</v>
      </c>
      <c r="L23" s="61">
        <v>2992055292</v>
      </c>
      <c r="M23" s="76"/>
      <c r="N23" s="76"/>
      <c r="O23" s="63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25.5" customHeight="1">
      <c r="A24" s="57">
        <v>19</v>
      </c>
      <c r="B24" s="79" t="s">
        <v>285</v>
      </c>
      <c r="C24" s="80" t="s">
        <v>57</v>
      </c>
      <c r="D24" s="81">
        <v>99.5</v>
      </c>
      <c r="E24" s="79">
        <v>106.55</v>
      </c>
      <c r="F24" s="82" t="s">
        <v>1211</v>
      </c>
      <c r="G24" s="82" t="s">
        <v>1206</v>
      </c>
      <c r="H24" s="82" t="s">
        <v>53</v>
      </c>
      <c r="I24" s="82"/>
      <c r="J24" s="83">
        <v>34813636</v>
      </c>
      <c r="K24" s="83">
        <v>32510153</v>
      </c>
      <c r="L24" s="83">
        <v>3463956818</v>
      </c>
      <c r="M24" s="76"/>
      <c r="N24" s="76"/>
      <c r="O24" s="63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25.5" customHeight="1">
      <c r="A25" s="57">
        <v>20</v>
      </c>
      <c r="B25" s="79" t="s">
        <v>286</v>
      </c>
      <c r="C25" s="80" t="s">
        <v>60</v>
      </c>
      <c r="D25" s="81">
        <v>99.5</v>
      </c>
      <c r="E25" s="79">
        <v>105</v>
      </c>
      <c r="F25" s="82" t="s">
        <v>1206</v>
      </c>
      <c r="G25" s="82" t="s">
        <v>1211</v>
      </c>
      <c r="H25" s="82" t="s">
        <v>53</v>
      </c>
      <c r="I25" s="82"/>
      <c r="J25" s="83">
        <v>32627273</v>
      </c>
      <c r="K25" s="83">
        <v>30918225</v>
      </c>
      <c r="L25" s="83">
        <v>3246413636</v>
      </c>
      <c r="M25" s="76"/>
      <c r="N25" s="76"/>
      <c r="O25" s="63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25.5" customHeight="1">
      <c r="A26" s="57">
        <v>21</v>
      </c>
      <c r="B26" s="79" t="s">
        <v>287</v>
      </c>
      <c r="C26" s="80" t="s">
        <v>62</v>
      </c>
      <c r="D26" s="81">
        <v>97.7</v>
      </c>
      <c r="E26" s="79">
        <v>105.78</v>
      </c>
      <c r="F26" s="82" t="s">
        <v>1211</v>
      </c>
      <c r="G26" s="82" t="s">
        <v>1208</v>
      </c>
      <c r="H26" s="82" t="s">
        <v>53</v>
      </c>
      <c r="I26" s="82"/>
      <c r="J26" s="83">
        <v>36831818</v>
      </c>
      <c r="K26" s="83">
        <v>34018422</v>
      </c>
      <c r="L26" s="83">
        <v>3598468636</v>
      </c>
      <c r="M26" s="76"/>
      <c r="N26" s="76"/>
      <c r="O26" s="63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ht="25.5" customHeight="1">
      <c r="A27" s="57">
        <v>22</v>
      </c>
      <c r="B27" s="79" t="s">
        <v>288</v>
      </c>
      <c r="C27" s="80" t="s">
        <v>64</v>
      </c>
      <c r="D27" s="81">
        <v>85.2</v>
      </c>
      <c r="E27" s="79">
        <v>89.94</v>
      </c>
      <c r="F27" s="82" t="s">
        <v>1206</v>
      </c>
      <c r="G27" s="82" t="s">
        <v>1211</v>
      </c>
      <c r="H27" s="82" t="s">
        <v>58</v>
      </c>
      <c r="I27" s="82"/>
      <c r="J27" s="83">
        <v>32627273</v>
      </c>
      <c r="K27" s="83">
        <v>30907757</v>
      </c>
      <c r="L27" s="83">
        <v>2779843636</v>
      </c>
      <c r="M27" s="76"/>
      <c r="N27" s="76"/>
      <c r="O27" s="63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ht="25.5" customHeight="1">
      <c r="A28" s="57">
        <v>23</v>
      </c>
      <c r="B28" s="79" t="s">
        <v>289</v>
      </c>
      <c r="C28" s="80" t="s">
        <v>66</v>
      </c>
      <c r="D28" s="81">
        <v>83.2</v>
      </c>
      <c r="E28" s="79">
        <v>88.87</v>
      </c>
      <c r="F28" s="82" t="s">
        <v>1206</v>
      </c>
      <c r="G28" s="82" t="s">
        <v>1211</v>
      </c>
      <c r="H28" s="82" t="s">
        <v>58</v>
      </c>
      <c r="I28" s="82"/>
      <c r="J28" s="83">
        <v>32963636</v>
      </c>
      <c r="K28" s="83">
        <v>30860521</v>
      </c>
      <c r="L28" s="83">
        <v>2742574545</v>
      </c>
      <c r="M28" s="76"/>
      <c r="N28" s="76"/>
      <c r="O28" s="63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ht="25.5" customHeight="1">
      <c r="A29" s="57">
        <v>24</v>
      </c>
      <c r="B29" s="79" t="s">
        <v>290</v>
      </c>
      <c r="C29" s="80" t="s">
        <v>274</v>
      </c>
      <c r="D29" s="81">
        <v>96</v>
      </c>
      <c r="E29" s="79">
        <v>102.87</v>
      </c>
      <c r="F29" s="82" t="s">
        <v>1206</v>
      </c>
      <c r="G29" s="82" t="s">
        <v>1211</v>
      </c>
      <c r="H29" s="82" t="s">
        <v>53</v>
      </c>
      <c r="I29" s="82"/>
      <c r="J29" s="83">
        <v>35990909</v>
      </c>
      <c r="K29" s="83">
        <v>33587317</v>
      </c>
      <c r="L29" s="83">
        <v>3455127273</v>
      </c>
      <c r="M29" s="76"/>
      <c r="N29" s="76"/>
      <c r="O29" s="63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25.5" customHeight="1">
      <c r="A30" s="57">
        <v>25</v>
      </c>
      <c r="B30" s="79" t="s">
        <v>291</v>
      </c>
      <c r="C30" s="80" t="s">
        <v>52</v>
      </c>
      <c r="D30" s="81">
        <v>99.5</v>
      </c>
      <c r="E30" s="79">
        <v>109.6</v>
      </c>
      <c r="F30" s="82" t="s">
        <v>1211</v>
      </c>
      <c r="G30" s="82" t="s">
        <v>1206</v>
      </c>
      <c r="H30" s="82" t="s">
        <v>53</v>
      </c>
      <c r="I30" s="82"/>
      <c r="J30" s="83">
        <v>35822727</v>
      </c>
      <c r="K30" s="83">
        <v>32521545</v>
      </c>
      <c r="L30" s="83">
        <v>3564361364</v>
      </c>
      <c r="M30" s="76"/>
      <c r="N30" s="76"/>
      <c r="O30" s="63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ht="25.5" customHeight="1">
      <c r="A31" s="57">
        <v>26</v>
      </c>
      <c r="B31" s="79" t="s">
        <v>292</v>
      </c>
      <c r="C31" s="58" t="s">
        <v>55</v>
      </c>
      <c r="D31" s="75">
        <v>89.4</v>
      </c>
      <c r="E31" s="59" t="s">
        <v>29</v>
      </c>
      <c r="F31" s="60" t="s">
        <v>1206</v>
      </c>
      <c r="G31" s="60" t="s">
        <v>1211</v>
      </c>
      <c r="H31" s="60" t="s">
        <v>58</v>
      </c>
      <c r="I31" s="77">
        <v>32.290908999999999</v>
      </c>
      <c r="J31" s="61">
        <v>32290909</v>
      </c>
      <c r="K31" s="61">
        <v>30904691.838132966</v>
      </c>
      <c r="L31" s="61">
        <v>2886807264.6000004</v>
      </c>
      <c r="M31" s="76"/>
      <c r="N31" s="76"/>
      <c r="O31" s="63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ht="25.5" customHeight="1">
      <c r="A32" s="57">
        <v>27</v>
      </c>
      <c r="B32" s="57" t="s">
        <v>293</v>
      </c>
      <c r="C32" s="58" t="s">
        <v>57</v>
      </c>
      <c r="D32" s="75">
        <v>99.5</v>
      </c>
      <c r="E32" s="59">
        <v>106.55</v>
      </c>
      <c r="F32" s="60" t="s">
        <v>1211</v>
      </c>
      <c r="G32" s="60" t="s">
        <v>1206</v>
      </c>
      <c r="H32" s="60" t="s">
        <v>53</v>
      </c>
      <c r="I32" s="60"/>
      <c r="J32" s="61">
        <v>34140909</v>
      </c>
      <c r="K32" s="61">
        <v>31881938</v>
      </c>
      <c r="L32" s="61">
        <v>3397020455</v>
      </c>
      <c r="M32" s="76"/>
      <c r="N32" s="76"/>
      <c r="O32" s="63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25.5" customHeight="1">
      <c r="A33" s="57">
        <v>28</v>
      </c>
      <c r="B33" s="57" t="s">
        <v>294</v>
      </c>
      <c r="C33" s="58" t="s">
        <v>60</v>
      </c>
      <c r="D33" s="75">
        <v>99.5</v>
      </c>
      <c r="E33" s="59">
        <v>105</v>
      </c>
      <c r="F33" s="60" t="s">
        <v>1206</v>
      </c>
      <c r="G33" s="60" t="s">
        <v>1211</v>
      </c>
      <c r="H33" s="60" t="s">
        <v>53</v>
      </c>
      <c r="I33" s="60"/>
      <c r="J33" s="61">
        <v>31954545</v>
      </c>
      <c r="K33" s="61">
        <v>30280736</v>
      </c>
      <c r="L33" s="61">
        <v>3179477273</v>
      </c>
      <c r="M33" s="76"/>
      <c r="N33" s="76"/>
      <c r="O33" s="63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25.5" customHeight="1">
      <c r="A34" s="57">
        <v>29</v>
      </c>
      <c r="B34" s="57" t="s">
        <v>295</v>
      </c>
      <c r="C34" s="58" t="s">
        <v>62</v>
      </c>
      <c r="D34" s="75">
        <v>97.7</v>
      </c>
      <c r="E34" s="59">
        <v>105.78</v>
      </c>
      <c r="F34" s="60" t="s">
        <v>1211</v>
      </c>
      <c r="G34" s="60" t="s">
        <v>1208</v>
      </c>
      <c r="H34" s="60" t="s">
        <v>53</v>
      </c>
      <c r="I34" s="60"/>
      <c r="J34" s="61">
        <v>36159091</v>
      </c>
      <c r="K34" s="61">
        <v>33397081</v>
      </c>
      <c r="L34" s="61">
        <v>3532743182</v>
      </c>
      <c r="M34" s="76"/>
      <c r="N34" s="76"/>
      <c r="O34" s="63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25.5" customHeight="1">
      <c r="A35" s="57">
        <v>30</v>
      </c>
      <c r="B35" s="57" t="s">
        <v>296</v>
      </c>
      <c r="C35" s="58" t="s">
        <v>64</v>
      </c>
      <c r="D35" s="75">
        <v>85.2</v>
      </c>
      <c r="E35" s="59">
        <v>89.94</v>
      </c>
      <c r="F35" s="60" t="s">
        <v>1206</v>
      </c>
      <c r="G35" s="60" t="s">
        <v>1211</v>
      </c>
      <c r="H35" s="60" t="s">
        <v>58</v>
      </c>
      <c r="I35" s="60"/>
      <c r="J35" s="61">
        <v>31954545</v>
      </c>
      <c r="K35" s="61">
        <v>30270483</v>
      </c>
      <c r="L35" s="61">
        <v>2722527273</v>
      </c>
      <c r="M35" s="76"/>
      <c r="N35" s="76"/>
      <c r="O35" s="63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25.5" customHeight="1">
      <c r="A36" s="57">
        <v>31</v>
      </c>
      <c r="B36" s="57" t="s">
        <v>297</v>
      </c>
      <c r="C36" s="58" t="s">
        <v>66</v>
      </c>
      <c r="D36" s="75">
        <v>83.2</v>
      </c>
      <c r="E36" s="59">
        <v>88.87</v>
      </c>
      <c r="F36" s="60" t="s">
        <v>1206</v>
      </c>
      <c r="G36" s="60" t="s">
        <v>1211</v>
      </c>
      <c r="H36" s="60" t="s">
        <v>58</v>
      </c>
      <c r="I36" s="60"/>
      <c r="J36" s="61">
        <v>32290909</v>
      </c>
      <c r="K36" s="61">
        <v>30230715</v>
      </c>
      <c r="L36" s="61">
        <v>2686603636</v>
      </c>
      <c r="M36" s="76"/>
      <c r="N36" s="76"/>
      <c r="O36" s="63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25.5" customHeight="1">
      <c r="A37" s="57">
        <v>32</v>
      </c>
      <c r="B37" s="57" t="s">
        <v>298</v>
      </c>
      <c r="C37" s="58" t="s">
        <v>274</v>
      </c>
      <c r="D37" s="75">
        <v>96</v>
      </c>
      <c r="E37" s="59">
        <v>102.87</v>
      </c>
      <c r="F37" s="60" t="s">
        <v>1206</v>
      </c>
      <c r="G37" s="60" t="s">
        <v>1211</v>
      </c>
      <c r="H37" s="60" t="s">
        <v>53</v>
      </c>
      <c r="I37" s="60"/>
      <c r="J37" s="61">
        <v>35318182</v>
      </c>
      <c r="K37" s="61">
        <v>32959516</v>
      </c>
      <c r="L37" s="61">
        <v>3390545455</v>
      </c>
      <c r="M37" s="76"/>
      <c r="N37" s="76"/>
      <c r="O37" s="63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ht="25.5" customHeight="1">
      <c r="A38" s="57">
        <v>33</v>
      </c>
      <c r="B38" s="57" t="s">
        <v>299</v>
      </c>
      <c r="C38" s="58" t="s">
        <v>52</v>
      </c>
      <c r="D38" s="75">
        <v>99.5</v>
      </c>
      <c r="E38" s="59">
        <v>109.6</v>
      </c>
      <c r="F38" s="60" t="s">
        <v>1211</v>
      </c>
      <c r="G38" s="60" t="s">
        <v>1206</v>
      </c>
      <c r="H38" s="60" t="s">
        <v>53</v>
      </c>
      <c r="I38" s="60"/>
      <c r="J38" s="61">
        <v>36495455</v>
      </c>
      <c r="K38" s="61">
        <v>33132279</v>
      </c>
      <c r="L38" s="61">
        <v>3631297727</v>
      </c>
      <c r="M38" s="62"/>
      <c r="N38" s="62"/>
      <c r="O38" s="63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ht="25.5" customHeight="1">
      <c r="A39" s="57">
        <v>34</v>
      </c>
      <c r="B39" s="57" t="s">
        <v>300</v>
      </c>
      <c r="C39" s="58" t="s">
        <v>55</v>
      </c>
      <c r="D39" s="75">
        <v>89.4</v>
      </c>
      <c r="E39" s="59" t="s">
        <v>29</v>
      </c>
      <c r="F39" s="60" t="s">
        <v>1206</v>
      </c>
      <c r="G39" s="60" t="s">
        <v>1211</v>
      </c>
      <c r="H39" s="60" t="s">
        <v>58</v>
      </c>
      <c r="I39" s="77"/>
      <c r="J39" s="61">
        <v>0</v>
      </c>
      <c r="K39" s="61">
        <v>0</v>
      </c>
      <c r="L39" s="61">
        <v>0</v>
      </c>
      <c r="M39" s="62"/>
      <c r="N39" s="62"/>
      <c r="O39" s="63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25.5" customHeight="1">
      <c r="A40" s="57">
        <v>35</v>
      </c>
      <c r="B40" s="57" t="s">
        <v>301</v>
      </c>
      <c r="C40" s="58" t="s">
        <v>57</v>
      </c>
      <c r="D40" s="75">
        <v>99.5</v>
      </c>
      <c r="E40" s="59">
        <v>106.55</v>
      </c>
      <c r="F40" s="60" t="s">
        <v>1211</v>
      </c>
      <c r="G40" s="60" t="s">
        <v>1206</v>
      </c>
      <c r="H40" s="60" t="s">
        <v>53</v>
      </c>
      <c r="I40" s="60"/>
      <c r="J40" s="61">
        <v>34813636</v>
      </c>
      <c r="K40" s="61">
        <v>32510153</v>
      </c>
      <c r="L40" s="61">
        <v>3463956818</v>
      </c>
      <c r="M40" s="62"/>
      <c r="N40" s="62"/>
      <c r="O40" s="63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ht="25.5" customHeight="1">
      <c r="A41" s="57">
        <v>36</v>
      </c>
      <c r="B41" s="57" t="s">
        <v>302</v>
      </c>
      <c r="C41" s="58" t="s">
        <v>60</v>
      </c>
      <c r="D41" s="75">
        <v>99.5</v>
      </c>
      <c r="E41" s="59">
        <v>105</v>
      </c>
      <c r="F41" s="60" t="s">
        <v>1206</v>
      </c>
      <c r="G41" s="60" t="s">
        <v>1211</v>
      </c>
      <c r="H41" s="60" t="s">
        <v>53</v>
      </c>
      <c r="I41" s="60"/>
      <c r="J41" s="61">
        <v>32627273</v>
      </c>
      <c r="K41" s="61">
        <v>30918225</v>
      </c>
      <c r="L41" s="61">
        <v>3246413636</v>
      </c>
      <c r="M41" s="62"/>
      <c r="N41" s="62"/>
      <c r="O41" s="63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ht="25.5" customHeight="1">
      <c r="A42" s="57">
        <v>37</v>
      </c>
      <c r="B42" s="57" t="s">
        <v>303</v>
      </c>
      <c r="C42" s="58" t="s">
        <v>62</v>
      </c>
      <c r="D42" s="75">
        <v>97.7</v>
      </c>
      <c r="E42" s="59">
        <v>105.78</v>
      </c>
      <c r="F42" s="60" t="s">
        <v>1211</v>
      </c>
      <c r="G42" s="60" t="s">
        <v>1208</v>
      </c>
      <c r="H42" s="60" t="s">
        <v>53</v>
      </c>
      <c r="I42" s="60"/>
      <c r="J42" s="61">
        <v>36831818</v>
      </c>
      <c r="K42" s="61">
        <v>34018422</v>
      </c>
      <c r="L42" s="61">
        <v>3598468636</v>
      </c>
      <c r="M42" s="62"/>
      <c r="N42" s="62"/>
      <c r="O42" s="63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25.5" customHeight="1">
      <c r="A43" s="57">
        <v>38</v>
      </c>
      <c r="B43" s="57" t="s">
        <v>304</v>
      </c>
      <c r="C43" s="58" t="s">
        <v>64</v>
      </c>
      <c r="D43" s="75">
        <v>85.2</v>
      </c>
      <c r="E43" s="59">
        <v>89.94</v>
      </c>
      <c r="F43" s="60" t="s">
        <v>1206</v>
      </c>
      <c r="G43" s="60" t="s">
        <v>1211</v>
      </c>
      <c r="H43" s="60" t="s">
        <v>58</v>
      </c>
      <c r="I43" s="60"/>
      <c r="J43" s="61">
        <v>32627273</v>
      </c>
      <c r="K43" s="61">
        <v>30907757</v>
      </c>
      <c r="L43" s="61">
        <v>2779843636</v>
      </c>
      <c r="M43" s="62"/>
      <c r="N43" s="62"/>
      <c r="O43" s="63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25.5" customHeight="1">
      <c r="A44" s="57">
        <v>39</v>
      </c>
      <c r="B44" s="57" t="s">
        <v>305</v>
      </c>
      <c r="C44" s="58" t="s">
        <v>66</v>
      </c>
      <c r="D44" s="75">
        <v>83.2</v>
      </c>
      <c r="E44" s="59">
        <v>88.87</v>
      </c>
      <c r="F44" s="60" t="s">
        <v>1206</v>
      </c>
      <c r="G44" s="60" t="s">
        <v>1211</v>
      </c>
      <c r="H44" s="60" t="s">
        <v>58</v>
      </c>
      <c r="I44" s="60"/>
      <c r="J44" s="61">
        <v>32963636</v>
      </c>
      <c r="K44" s="61">
        <v>30860521</v>
      </c>
      <c r="L44" s="61">
        <v>2742574545</v>
      </c>
      <c r="M44" s="62"/>
      <c r="N44" s="62"/>
      <c r="O44" s="63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25.5" customHeight="1">
      <c r="A45" s="57">
        <v>40</v>
      </c>
      <c r="B45" s="57" t="s">
        <v>306</v>
      </c>
      <c r="C45" s="58" t="s">
        <v>274</v>
      </c>
      <c r="D45" s="75">
        <v>96</v>
      </c>
      <c r="E45" s="59">
        <v>102.87</v>
      </c>
      <c r="F45" s="60" t="s">
        <v>1206</v>
      </c>
      <c r="G45" s="60" t="s">
        <v>1211</v>
      </c>
      <c r="H45" s="60" t="s">
        <v>53</v>
      </c>
      <c r="I45" s="60"/>
      <c r="J45" s="61">
        <v>35990909</v>
      </c>
      <c r="K45" s="61">
        <v>33587317</v>
      </c>
      <c r="L45" s="61">
        <v>3455127273</v>
      </c>
      <c r="M45" s="62"/>
      <c r="N45" s="62"/>
      <c r="O45" s="63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25.5" customHeight="1">
      <c r="A46" s="57">
        <v>41</v>
      </c>
      <c r="B46" s="57" t="s">
        <v>307</v>
      </c>
      <c r="C46" s="58" t="s">
        <v>52</v>
      </c>
      <c r="D46" s="75">
        <v>99.5</v>
      </c>
      <c r="E46" s="59">
        <v>109.6</v>
      </c>
      <c r="F46" s="60" t="s">
        <v>1211</v>
      </c>
      <c r="G46" s="60" t="s">
        <v>1206</v>
      </c>
      <c r="H46" s="60" t="s">
        <v>53</v>
      </c>
      <c r="I46" s="60"/>
      <c r="J46" s="61">
        <v>36327273</v>
      </c>
      <c r="K46" s="61">
        <v>32979595</v>
      </c>
      <c r="L46" s="61">
        <v>3614563636</v>
      </c>
      <c r="M46" s="76"/>
      <c r="N46" s="76"/>
      <c r="O46" s="63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25.5" customHeight="1">
      <c r="A47" s="57">
        <v>42</v>
      </c>
      <c r="B47" s="57" t="s">
        <v>308</v>
      </c>
      <c r="C47" s="58" t="s">
        <v>55</v>
      </c>
      <c r="D47" s="75">
        <v>89.4</v>
      </c>
      <c r="E47" s="59" t="s">
        <v>29</v>
      </c>
      <c r="F47" s="60" t="s">
        <v>1206</v>
      </c>
      <c r="G47" s="60" t="s">
        <v>1211</v>
      </c>
      <c r="H47" s="60" t="s">
        <v>58</v>
      </c>
      <c r="I47" s="78">
        <v>32.795450000000002</v>
      </c>
      <c r="J47" s="61">
        <v>32795450.000000004</v>
      </c>
      <c r="K47" s="61">
        <v>31387573.3861471</v>
      </c>
      <c r="L47" s="61">
        <v>2931913230.0000005</v>
      </c>
      <c r="M47" s="76"/>
      <c r="N47" s="76"/>
      <c r="O47" s="63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25.5" customHeight="1">
      <c r="A48" s="57">
        <v>43</v>
      </c>
      <c r="B48" s="79" t="s">
        <v>309</v>
      </c>
      <c r="C48" s="80" t="s">
        <v>57</v>
      </c>
      <c r="D48" s="81">
        <v>99.5</v>
      </c>
      <c r="E48" s="79">
        <v>106.55</v>
      </c>
      <c r="F48" s="82" t="s">
        <v>1211</v>
      </c>
      <c r="G48" s="82" t="s">
        <v>1206</v>
      </c>
      <c r="H48" s="82" t="s">
        <v>53</v>
      </c>
      <c r="I48" s="82"/>
      <c r="J48" s="83">
        <v>34645455</v>
      </c>
      <c r="K48" s="83">
        <v>32353099</v>
      </c>
      <c r="L48" s="83">
        <v>3447222727</v>
      </c>
      <c r="M48" s="76"/>
      <c r="N48" s="76"/>
      <c r="O48" s="63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25.5" customHeight="1">
      <c r="A49" s="57">
        <v>44</v>
      </c>
      <c r="B49" s="79" t="s">
        <v>310</v>
      </c>
      <c r="C49" s="80" t="s">
        <v>60</v>
      </c>
      <c r="D49" s="81">
        <v>99.5</v>
      </c>
      <c r="E49" s="79">
        <v>105</v>
      </c>
      <c r="F49" s="82" t="s">
        <v>1206</v>
      </c>
      <c r="G49" s="82" t="s">
        <v>1211</v>
      </c>
      <c r="H49" s="82" t="s">
        <v>53</v>
      </c>
      <c r="I49" s="82"/>
      <c r="J49" s="83">
        <v>32459091</v>
      </c>
      <c r="K49" s="83">
        <v>30758853</v>
      </c>
      <c r="L49" s="83">
        <v>3229679545</v>
      </c>
      <c r="M49" s="76"/>
      <c r="N49" s="76"/>
      <c r="O49" s="63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25.5" customHeight="1">
      <c r="A50" s="57">
        <v>45</v>
      </c>
      <c r="B50" s="79" t="s">
        <v>311</v>
      </c>
      <c r="C50" s="80" t="s">
        <v>62</v>
      </c>
      <c r="D50" s="81">
        <v>97.7</v>
      </c>
      <c r="E50" s="79">
        <v>105.78</v>
      </c>
      <c r="F50" s="82" t="s">
        <v>1211</v>
      </c>
      <c r="G50" s="82" t="s">
        <v>1208</v>
      </c>
      <c r="H50" s="82" t="s">
        <v>53</v>
      </c>
      <c r="I50" s="82"/>
      <c r="J50" s="83">
        <v>36663636</v>
      </c>
      <c r="K50" s="83">
        <v>33863086</v>
      </c>
      <c r="L50" s="83">
        <v>3582037273</v>
      </c>
      <c r="M50" s="76"/>
      <c r="N50" s="76"/>
      <c r="O50" s="63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25.5" customHeight="1">
      <c r="A51" s="57">
        <v>46</v>
      </c>
      <c r="B51" s="79" t="s">
        <v>312</v>
      </c>
      <c r="C51" s="80" t="s">
        <v>64</v>
      </c>
      <c r="D51" s="81">
        <v>85.2</v>
      </c>
      <c r="E51" s="79">
        <v>89.94</v>
      </c>
      <c r="F51" s="82" t="s">
        <v>1206</v>
      </c>
      <c r="G51" s="82" t="s">
        <v>1211</v>
      </c>
      <c r="H51" s="82" t="s">
        <v>58</v>
      </c>
      <c r="I51" s="82"/>
      <c r="J51" s="83">
        <v>32459091</v>
      </c>
      <c r="K51" s="83">
        <v>30748438</v>
      </c>
      <c r="L51" s="83">
        <v>2765514545</v>
      </c>
      <c r="M51" s="76"/>
      <c r="N51" s="76"/>
      <c r="O51" s="63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25.5" customHeight="1">
      <c r="A52" s="57">
        <v>47</v>
      </c>
      <c r="B52" s="79" t="s">
        <v>313</v>
      </c>
      <c r="C52" s="80" t="s">
        <v>66</v>
      </c>
      <c r="D52" s="81">
        <v>83.2</v>
      </c>
      <c r="E52" s="79">
        <v>88.87</v>
      </c>
      <c r="F52" s="82" t="s">
        <v>1206</v>
      </c>
      <c r="G52" s="82" t="s">
        <v>1211</v>
      </c>
      <c r="H52" s="82" t="s">
        <v>58</v>
      </c>
      <c r="I52" s="82"/>
      <c r="J52" s="83">
        <v>32795455</v>
      </c>
      <c r="K52" s="83">
        <v>30703070</v>
      </c>
      <c r="L52" s="83">
        <v>2728581818</v>
      </c>
      <c r="M52" s="76"/>
      <c r="N52" s="76"/>
      <c r="O52" s="63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25.5" customHeight="1">
      <c r="A53" s="57">
        <v>48</v>
      </c>
      <c r="B53" s="79" t="s">
        <v>314</v>
      </c>
      <c r="C53" s="80" t="s">
        <v>274</v>
      </c>
      <c r="D53" s="81">
        <v>96</v>
      </c>
      <c r="E53" s="79">
        <v>102.87</v>
      </c>
      <c r="F53" s="82" t="s">
        <v>1206</v>
      </c>
      <c r="G53" s="82" t="s">
        <v>1211</v>
      </c>
      <c r="H53" s="82" t="s">
        <v>53</v>
      </c>
      <c r="I53" s="82"/>
      <c r="J53" s="83">
        <v>35822727</v>
      </c>
      <c r="K53" s="83">
        <v>33430367</v>
      </c>
      <c r="L53" s="83">
        <v>3438981818</v>
      </c>
      <c r="M53" s="76"/>
      <c r="N53" s="76"/>
      <c r="O53" s="63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25.5" customHeight="1">
      <c r="A54" s="57">
        <v>49</v>
      </c>
      <c r="B54" s="79" t="s">
        <v>315</v>
      </c>
      <c r="C54" s="80" t="s">
        <v>52</v>
      </c>
      <c r="D54" s="81">
        <v>99.5</v>
      </c>
      <c r="E54" s="79">
        <v>109.6</v>
      </c>
      <c r="F54" s="82" t="s">
        <v>1211</v>
      </c>
      <c r="G54" s="82" t="s">
        <v>1206</v>
      </c>
      <c r="H54" s="82" t="s">
        <v>53</v>
      </c>
      <c r="I54" s="82"/>
      <c r="J54" s="83">
        <v>36327273</v>
      </c>
      <c r="K54" s="83">
        <v>32979595</v>
      </c>
      <c r="L54" s="83">
        <v>3614563636</v>
      </c>
      <c r="M54" s="76"/>
      <c r="N54" s="76"/>
      <c r="O54" s="63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25.5" customHeight="1">
      <c r="A55" s="57">
        <v>50</v>
      </c>
      <c r="B55" s="79" t="s">
        <v>316</v>
      </c>
      <c r="C55" s="58" t="s">
        <v>55</v>
      </c>
      <c r="D55" s="75">
        <v>89.4</v>
      </c>
      <c r="E55" s="59" t="s">
        <v>29</v>
      </c>
      <c r="F55" s="60" t="s">
        <v>1206</v>
      </c>
      <c r="G55" s="60" t="s">
        <v>1211</v>
      </c>
      <c r="H55" s="60" t="s">
        <v>58</v>
      </c>
      <c r="I55" s="78">
        <v>34.477269999999997</v>
      </c>
      <c r="J55" s="61">
        <v>34477270</v>
      </c>
      <c r="K55" s="61">
        <v>32997194.497377157</v>
      </c>
      <c r="L55" s="61">
        <v>3082267938</v>
      </c>
      <c r="M55" s="76"/>
      <c r="N55" s="76"/>
      <c r="O55" s="63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25.5" customHeight="1">
      <c r="A56" s="57">
        <v>51</v>
      </c>
      <c r="B56" s="79" t="s">
        <v>317</v>
      </c>
      <c r="C56" s="80" t="s">
        <v>57</v>
      </c>
      <c r="D56" s="81">
        <v>99.5</v>
      </c>
      <c r="E56" s="79">
        <v>106.55</v>
      </c>
      <c r="F56" s="82" t="s">
        <v>1211</v>
      </c>
      <c r="G56" s="82" t="s">
        <v>1206</v>
      </c>
      <c r="H56" s="82" t="s">
        <v>53</v>
      </c>
      <c r="I56" s="82"/>
      <c r="J56" s="83">
        <v>34645455</v>
      </c>
      <c r="K56" s="83">
        <v>32353099</v>
      </c>
      <c r="L56" s="83">
        <v>3447222727</v>
      </c>
      <c r="M56" s="76"/>
      <c r="N56" s="76"/>
      <c r="O56" s="63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25.5" customHeight="1">
      <c r="A57" s="57">
        <v>52</v>
      </c>
      <c r="B57" s="79" t="s">
        <v>318</v>
      </c>
      <c r="C57" s="80" t="s">
        <v>60</v>
      </c>
      <c r="D57" s="81">
        <v>99.5</v>
      </c>
      <c r="E57" s="79">
        <v>105</v>
      </c>
      <c r="F57" s="82" t="s">
        <v>1206</v>
      </c>
      <c r="G57" s="82" t="s">
        <v>1211</v>
      </c>
      <c r="H57" s="82" t="s">
        <v>53</v>
      </c>
      <c r="I57" s="82"/>
      <c r="J57" s="83">
        <v>33468182</v>
      </c>
      <c r="K57" s="83">
        <v>31715087</v>
      </c>
      <c r="L57" s="83">
        <v>3330084091</v>
      </c>
      <c r="M57" s="76"/>
      <c r="N57" s="76"/>
      <c r="O57" s="63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25.5" customHeight="1">
      <c r="A58" s="57">
        <v>53</v>
      </c>
      <c r="B58" s="79" t="s">
        <v>319</v>
      </c>
      <c r="C58" s="80" t="s">
        <v>62</v>
      </c>
      <c r="D58" s="81">
        <v>97.7</v>
      </c>
      <c r="E58" s="79">
        <v>105.78</v>
      </c>
      <c r="F58" s="82" t="s">
        <v>1211</v>
      </c>
      <c r="G58" s="82" t="s">
        <v>1208</v>
      </c>
      <c r="H58" s="82" t="s">
        <v>53</v>
      </c>
      <c r="I58" s="82"/>
      <c r="J58" s="83">
        <v>36663636</v>
      </c>
      <c r="K58" s="83">
        <v>33863086</v>
      </c>
      <c r="L58" s="83">
        <v>3582037273</v>
      </c>
      <c r="M58" s="76"/>
      <c r="N58" s="76"/>
      <c r="O58" s="63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25.5" customHeight="1">
      <c r="A59" s="57">
        <v>54</v>
      </c>
      <c r="B59" s="79" t="s">
        <v>320</v>
      </c>
      <c r="C59" s="80" t="s">
        <v>64</v>
      </c>
      <c r="D59" s="81">
        <v>85.2</v>
      </c>
      <c r="E59" s="79">
        <v>89.94</v>
      </c>
      <c r="F59" s="82" t="s">
        <v>1206</v>
      </c>
      <c r="G59" s="82" t="s">
        <v>1211</v>
      </c>
      <c r="H59" s="82" t="s">
        <v>58</v>
      </c>
      <c r="I59" s="82"/>
      <c r="J59" s="83">
        <v>33468182</v>
      </c>
      <c r="K59" s="83">
        <v>31704348</v>
      </c>
      <c r="L59" s="83">
        <v>2851489091</v>
      </c>
      <c r="M59" s="76"/>
      <c r="N59" s="76"/>
      <c r="O59" s="63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25.5" customHeight="1">
      <c r="A60" s="57">
        <v>55</v>
      </c>
      <c r="B60" s="79" t="s">
        <v>321</v>
      </c>
      <c r="C60" s="80" t="s">
        <v>66</v>
      </c>
      <c r="D60" s="81">
        <v>83.2</v>
      </c>
      <c r="E60" s="79">
        <v>88.87</v>
      </c>
      <c r="F60" s="82" t="s">
        <v>1206</v>
      </c>
      <c r="G60" s="82" t="s">
        <v>1211</v>
      </c>
      <c r="H60" s="82" t="s">
        <v>58</v>
      </c>
      <c r="I60" s="82"/>
      <c r="J60" s="83">
        <v>33804545</v>
      </c>
      <c r="K60" s="83">
        <v>31647780</v>
      </c>
      <c r="L60" s="83">
        <v>2812538182</v>
      </c>
      <c r="M60" s="76"/>
      <c r="N60" s="76"/>
      <c r="O60" s="63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25.5" customHeight="1">
      <c r="A61" s="57">
        <v>56</v>
      </c>
      <c r="B61" s="79" t="s">
        <v>322</v>
      </c>
      <c r="C61" s="80" t="s">
        <v>274</v>
      </c>
      <c r="D61" s="81">
        <v>96</v>
      </c>
      <c r="E61" s="79">
        <v>102.87</v>
      </c>
      <c r="F61" s="82" t="s">
        <v>1206</v>
      </c>
      <c r="G61" s="82" t="s">
        <v>1211</v>
      </c>
      <c r="H61" s="82" t="s">
        <v>53</v>
      </c>
      <c r="I61" s="82"/>
      <c r="J61" s="83">
        <v>35486364</v>
      </c>
      <c r="K61" s="83">
        <v>33116467</v>
      </c>
      <c r="L61" s="83">
        <v>3406690909</v>
      </c>
      <c r="M61" s="76"/>
      <c r="N61" s="76"/>
      <c r="O61" s="63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25.5" customHeight="1">
      <c r="A62" s="57">
        <v>57</v>
      </c>
      <c r="B62" s="79" t="s">
        <v>323</v>
      </c>
      <c r="C62" s="80" t="s">
        <v>52</v>
      </c>
      <c r="D62" s="81">
        <v>99.5</v>
      </c>
      <c r="E62" s="79">
        <v>109.6</v>
      </c>
      <c r="F62" s="82" t="s">
        <v>1211</v>
      </c>
      <c r="G62" s="82" t="s">
        <v>1206</v>
      </c>
      <c r="H62" s="82" t="s">
        <v>53</v>
      </c>
      <c r="I62" s="82"/>
      <c r="J62" s="83">
        <v>36327273</v>
      </c>
      <c r="K62" s="83">
        <v>32979595</v>
      </c>
      <c r="L62" s="83">
        <v>3614563636</v>
      </c>
      <c r="M62" s="76"/>
      <c r="N62" s="76"/>
      <c r="O62" s="63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25.5" customHeight="1">
      <c r="A63" s="57">
        <v>58</v>
      </c>
      <c r="B63" s="79" t="s">
        <v>324</v>
      </c>
      <c r="C63" s="58" t="s">
        <v>55</v>
      </c>
      <c r="D63" s="75">
        <v>89.4</v>
      </c>
      <c r="E63" s="59" t="s">
        <v>29</v>
      </c>
      <c r="F63" s="60" t="s">
        <v>1206</v>
      </c>
      <c r="G63" s="60" t="s">
        <v>1211</v>
      </c>
      <c r="H63" s="60" t="s">
        <v>58</v>
      </c>
      <c r="I63" s="77">
        <v>33.804549999999999</v>
      </c>
      <c r="J63" s="61">
        <v>33804550</v>
      </c>
      <c r="K63" s="61">
        <v>32353353.709452949</v>
      </c>
      <c r="L63" s="61">
        <v>3022126770</v>
      </c>
      <c r="M63" s="76"/>
      <c r="N63" s="76"/>
      <c r="O63" s="63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25.5" customHeight="1">
      <c r="A64" s="57">
        <v>59</v>
      </c>
      <c r="B64" s="57" t="s">
        <v>325</v>
      </c>
      <c r="C64" s="80" t="s">
        <v>57</v>
      </c>
      <c r="D64" s="75">
        <v>99.5</v>
      </c>
      <c r="E64" s="59">
        <v>106.55</v>
      </c>
      <c r="F64" s="60" t="s">
        <v>1211</v>
      </c>
      <c r="G64" s="60" t="s">
        <v>1206</v>
      </c>
      <c r="H64" s="60" t="s">
        <v>53</v>
      </c>
      <c r="I64" s="60"/>
      <c r="J64" s="61">
        <v>34645455</v>
      </c>
      <c r="K64" s="61">
        <v>32353099</v>
      </c>
      <c r="L64" s="61">
        <v>3447222727</v>
      </c>
      <c r="M64" s="76"/>
      <c r="N64" s="76"/>
      <c r="O64" s="63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25.5" customHeight="1">
      <c r="A65" s="57">
        <v>60</v>
      </c>
      <c r="B65" s="57" t="s">
        <v>326</v>
      </c>
      <c r="C65" s="80" t="s">
        <v>60</v>
      </c>
      <c r="D65" s="75">
        <v>99.5</v>
      </c>
      <c r="E65" s="59">
        <v>105</v>
      </c>
      <c r="F65" s="60" t="s">
        <v>1206</v>
      </c>
      <c r="G65" s="60" t="s">
        <v>1211</v>
      </c>
      <c r="H65" s="60" t="s">
        <v>53</v>
      </c>
      <c r="I65" s="60"/>
      <c r="J65" s="61">
        <v>33468182</v>
      </c>
      <c r="K65" s="61">
        <v>31715087</v>
      </c>
      <c r="L65" s="61">
        <v>3330084091</v>
      </c>
      <c r="M65" s="76"/>
      <c r="N65" s="76"/>
      <c r="O65" s="63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25.5" customHeight="1">
      <c r="A66" s="57">
        <v>61</v>
      </c>
      <c r="B66" s="57" t="s">
        <v>327</v>
      </c>
      <c r="C66" s="80" t="s">
        <v>62</v>
      </c>
      <c r="D66" s="75">
        <v>97.7</v>
      </c>
      <c r="E66" s="59">
        <v>105.78</v>
      </c>
      <c r="F66" s="60" t="s">
        <v>1211</v>
      </c>
      <c r="G66" s="60" t="s">
        <v>1208</v>
      </c>
      <c r="H66" s="60" t="s">
        <v>53</v>
      </c>
      <c r="I66" s="60"/>
      <c r="J66" s="61">
        <v>36663636</v>
      </c>
      <c r="K66" s="61">
        <v>33863086</v>
      </c>
      <c r="L66" s="61">
        <v>3582037273</v>
      </c>
      <c r="M66" s="76"/>
      <c r="N66" s="76"/>
      <c r="O66" s="63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25.5" customHeight="1">
      <c r="A67" s="57">
        <v>62</v>
      </c>
      <c r="B67" s="57" t="s">
        <v>328</v>
      </c>
      <c r="C67" s="80" t="s">
        <v>64</v>
      </c>
      <c r="D67" s="75">
        <v>85.2</v>
      </c>
      <c r="E67" s="59">
        <v>89.94</v>
      </c>
      <c r="F67" s="60" t="s">
        <v>1206</v>
      </c>
      <c r="G67" s="60" t="s">
        <v>1211</v>
      </c>
      <c r="H67" s="60" t="s">
        <v>58</v>
      </c>
      <c r="I67" s="60"/>
      <c r="J67" s="61">
        <v>33468182</v>
      </c>
      <c r="K67" s="61">
        <v>31704348</v>
      </c>
      <c r="L67" s="61">
        <v>2851489091</v>
      </c>
      <c r="M67" s="76"/>
      <c r="N67" s="76"/>
      <c r="O67" s="63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25.5" customHeight="1">
      <c r="A68" s="57">
        <v>63</v>
      </c>
      <c r="B68" s="57" t="s">
        <v>329</v>
      </c>
      <c r="C68" s="80" t="s">
        <v>66</v>
      </c>
      <c r="D68" s="75">
        <v>83.2</v>
      </c>
      <c r="E68" s="59">
        <v>88.87</v>
      </c>
      <c r="F68" s="60" t="s">
        <v>1206</v>
      </c>
      <c r="G68" s="60" t="s">
        <v>1211</v>
      </c>
      <c r="H68" s="60" t="s">
        <v>58</v>
      </c>
      <c r="I68" s="60"/>
      <c r="J68" s="61">
        <v>33804545</v>
      </c>
      <c r="K68" s="61">
        <v>31647780</v>
      </c>
      <c r="L68" s="61">
        <v>2812538182</v>
      </c>
      <c r="M68" s="76"/>
      <c r="N68" s="76"/>
      <c r="O68" s="63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25.5" customHeight="1">
      <c r="A69" s="57">
        <v>64</v>
      </c>
      <c r="B69" s="57" t="s">
        <v>330</v>
      </c>
      <c r="C69" s="80" t="s">
        <v>274</v>
      </c>
      <c r="D69" s="75">
        <v>96</v>
      </c>
      <c r="E69" s="59">
        <v>102.87</v>
      </c>
      <c r="F69" s="60" t="s">
        <v>1206</v>
      </c>
      <c r="G69" s="60" t="s">
        <v>1211</v>
      </c>
      <c r="H69" s="60" t="s">
        <v>53</v>
      </c>
      <c r="I69" s="60"/>
      <c r="J69" s="61">
        <v>35486364</v>
      </c>
      <c r="K69" s="61">
        <v>33116467</v>
      </c>
      <c r="L69" s="61">
        <v>3406690909</v>
      </c>
      <c r="M69" s="76"/>
      <c r="N69" s="76"/>
      <c r="O69" s="63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25.5" customHeight="1">
      <c r="A70" s="57">
        <v>65</v>
      </c>
      <c r="B70" s="57" t="s">
        <v>331</v>
      </c>
      <c r="C70" s="80" t="s">
        <v>52</v>
      </c>
      <c r="D70" s="75">
        <v>99.5</v>
      </c>
      <c r="E70" s="59">
        <v>109.6</v>
      </c>
      <c r="F70" s="60" t="s">
        <v>1211</v>
      </c>
      <c r="G70" s="60" t="s">
        <v>1206</v>
      </c>
      <c r="H70" s="60" t="s">
        <v>53</v>
      </c>
      <c r="I70" s="60"/>
      <c r="J70" s="61">
        <v>36327273</v>
      </c>
      <c r="K70" s="61">
        <v>32979595</v>
      </c>
      <c r="L70" s="61">
        <v>3614563636</v>
      </c>
      <c r="M70" s="76"/>
      <c r="N70" s="76"/>
      <c r="O70" s="63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25.5" customHeight="1">
      <c r="A71" s="57">
        <v>66</v>
      </c>
      <c r="B71" s="57" t="s">
        <v>332</v>
      </c>
      <c r="C71" s="58" t="s">
        <v>55</v>
      </c>
      <c r="D71" s="75">
        <v>89.4</v>
      </c>
      <c r="E71" s="59" t="s">
        <v>29</v>
      </c>
      <c r="F71" s="60" t="s">
        <v>1206</v>
      </c>
      <c r="G71" s="60" t="s">
        <v>1211</v>
      </c>
      <c r="H71" s="60" t="s">
        <v>58</v>
      </c>
      <c r="I71" s="77"/>
      <c r="J71" s="61">
        <v>0</v>
      </c>
      <c r="K71" s="61">
        <v>0</v>
      </c>
      <c r="L71" s="61">
        <v>0</v>
      </c>
      <c r="M71" s="76"/>
      <c r="N71" s="76"/>
      <c r="O71" s="63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25.5" customHeight="1">
      <c r="A72" s="57">
        <v>67</v>
      </c>
      <c r="B72" s="57" t="s">
        <v>333</v>
      </c>
      <c r="C72" s="58" t="s">
        <v>57</v>
      </c>
      <c r="D72" s="75">
        <v>99.5</v>
      </c>
      <c r="E72" s="59">
        <v>106.55</v>
      </c>
      <c r="F72" s="60" t="s">
        <v>1211</v>
      </c>
      <c r="G72" s="60" t="s">
        <v>1206</v>
      </c>
      <c r="H72" s="60" t="s">
        <v>53</v>
      </c>
      <c r="I72" s="60"/>
      <c r="J72" s="61">
        <v>34645455</v>
      </c>
      <c r="K72" s="61">
        <v>32353099</v>
      </c>
      <c r="L72" s="61">
        <v>3447222727</v>
      </c>
      <c r="M72" s="76"/>
      <c r="N72" s="76"/>
      <c r="O72" s="63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25.5" customHeight="1">
      <c r="A73" s="57">
        <v>68</v>
      </c>
      <c r="B73" s="57" t="s">
        <v>334</v>
      </c>
      <c r="C73" s="58" t="s">
        <v>60</v>
      </c>
      <c r="D73" s="75">
        <v>99.5</v>
      </c>
      <c r="E73" s="59">
        <v>105</v>
      </c>
      <c r="F73" s="60" t="s">
        <v>1206</v>
      </c>
      <c r="G73" s="60" t="s">
        <v>1211</v>
      </c>
      <c r="H73" s="60" t="s">
        <v>53</v>
      </c>
      <c r="I73" s="60"/>
      <c r="J73" s="61">
        <v>33468182</v>
      </c>
      <c r="K73" s="61">
        <v>31715087</v>
      </c>
      <c r="L73" s="61">
        <v>3330084091</v>
      </c>
      <c r="M73" s="76"/>
      <c r="N73" s="76"/>
      <c r="O73" s="63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25.5" customHeight="1">
      <c r="A74" s="57">
        <v>69</v>
      </c>
      <c r="B74" s="57" t="s">
        <v>335</v>
      </c>
      <c r="C74" s="58" t="s">
        <v>62</v>
      </c>
      <c r="D74" s="75">
        <v>97.7</v>
      </c>
      <c r="E74" s="59">
        <v>105.78</v>
      </c>
      <c r="F74" s="60" t="s">
        <v>1211</v>
      </c>
      <c r="G74" s="60" t="s">
        <v>1208</v>
      </c>
      <c r="H74" s="60" t="s">
        <v>53</v>
      </c>
      <c r="I74" s="60"/>
      <c r="J74" s="61">
        <v>36663636</v>
      </c>
      <c r="K74" s="61">
        <v>33863086</v>
      </c>
      <c r="L74" s="61">
        <v>3582037273</v>
      </c>
      <c r="M74" s="76"/>
      <c r="N74" s="76"/>
      <c r="O74" s="63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25.5" customHeight="1">
      <c r="A75" s="57">
        <v>70</v>
      </c>
      <c r="B75" s="57" t="s">
        <v>336</v>
      </c>
      <c r="C75" s="58" t="s">
        <v>64</v>
      </c>
      <c r="D75" s="75">
        <v>85.2</v>
      </c>
      <c r="E75" s="59">
        <v>89.94</v>
      </c>
      <c r="F75" s="60" t="s">
        <v>1206</v>
      </c>
      <c r="G75" s="60" t="s">
        <v>1211</v>
      </c>
      <c r="H75" s="60" t="s">
        <v>58</v>
      </c>
      <c r="I75" s="60"/>
      <c r="J75" s="61">
        <v>33468182</v>
      </c>
      <c r="K75" s="61">
        <v>31704348</v>
      </c>
      <c r="L75" s="61">
        <v>2851489091</v>
      </c>
      <c r="M75" s="76"/>
      <c r="N75" s="76"/>
      <c r="O75" s="63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25.5" customHeight="1">
      <c r="A76" s="57">
        <v>71</v>
      </c>
      <c r="B76" s="57" t="s">
        <v>337</v>
      </c>
      <c r="C76" s="58" t="s">
        <v>66</v>
      </c>
      <c r="D76" s="75">
        <v>83.2</v>
      </c>
      <c r="E76" s="59">
        <v>88.87</v>
      </c>
      <c r="F76" s="60" t="s">
        <v>1206</v>
      </c>
      <c r="G76" s="60" t="s">
        <v>1211</v>
      </c>
      <c r="H76" s="60" t="s">
        <v>58</v>
      </c>
      <c r="I76" s="60"/>
      <c r="J76" s="61">
        <v>33804545</v>
      </c>
      <c r="K76" s="61">
        <v>31647780</v>
      </c>
      <c r="L76" s="61">
        <v>2812538182</v>
      </c>
      <c r="M76" s="76"/>
      <c r="N76" s="76"/>
      <c r="O76" s="63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25.5" customHeight="1">
      <c r="A77" s="57">
        <v>72</v>
      </c>
      <c r="B77" s="57" t="s">
        <v>338</v>
      </c>
      <c r="C77" s="58" t="s">
        <v>274</v>
      </c>
      <c r="D77" s="75">
        <v>96</v>
      </c>
      <c r="E77" s="59">
        <v>102.87</v>
      </c>
      <c r="F77" s="60" t="s">
        <v>1206</v>
      </c>
      <c r="G77" s="60" t="s">
        <v>1211</v>
      </c>
      <c r="H77" s="60" t="s">
        <v>53</v>
      </c>
      <c r="I77" s="60"/>
      <c r="J77" s="61">
        <v>35486364</v>
      </c>
      <c r="K77" s="61">
        <v>33116467</v>
      </c>
      <c r="L77" s="61">
        <v>3406690909</v>
      </c>
      <c r="M77" s="76"/>
      <c r="N77" s="76"/>
      <c r="O77" s="63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25.5" customHeight="1">
      <c r="A78" s="57">
        <v>73</v>
      </c>
      <c r="B78" s="57" t="s">
        <v>339</v>
      </c>
      <c r="C78" s="58" t="s">
        <v>52</v>
      </c>
      <c r="D78" s="75">
        <v>99.5</v>
      </c>
      <c r="E78" s="59">
        <v>109.6</v>
      </c>
      <c r="F78" s="60" t="s">
        <v>1211</v>
      </c>
      <c r="G78" s="60" t="s">
        <v>1206</v>
      </c>
      <c r="H78" s="60" t="s">
        <v>53</v>
      </c>
      <c r="I78" s="60"/>
      <c r="J78" s="61">
        <v>34477273</v>
      </c>
      <c r="K78" s="61">
        <v>31300079</v>
      </c>
      <c r="L78" s="61">
        <v>3430488636</v>
      </c>
      <c r="M78" s="76"/>
      <c r="N78" s="76"/>
      <c r="O78" s="63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25.5" customHeight="1">
      <c r="A79" s="57">
        <v>74</v>
      </c>
      <c r="B79" s="57" t="s">
        <v>340</v>
      </c>
      <c r="C79" s="58" t="s">
        <v>55</v>
      </c>
      <c r="D79" s="75">
        <v>89.4</v>
      </c>
      <c r="E79" s="59" t="s">
        <v>29</v>
      </c>
      <c r="F79" s="60" t="s">
        <v>1206</v>
      </c>
      <c r="G79" s="60" t="s">
        <v>1211</v>
      </c>
      <c r="H79" s="60" t="s">
        <v>58</v>
      </c>
      <c r="I79" s="84">
        <v>31.954545</v>
      </c>
      <c r="J79" s="61">
        <v>31954545</v>
      </c>
      <c r="K79" s="61">
        <v>30582767.615886953</v>
      </c>
      <c r="L79" s="61">
        <v>2856736323</v>
      </c>
      <c r="M79" s="76"/>
      <c r="N79" s="76"/>
      <c r="O79" s="63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25.5" customHeight="1">
      <c r="A80" s="57">
        <v>75</v>
      </c>
      <c r="B80" s="59" t="s">
        <v>341</v>
      </c>
      <c r="C80" s="58" t="s">
        <v>57</v>
      </c>
      <c r="D80" s="75">
        <v>99.5</v>
      </c>
      <c r="E80" s="59">
        <v>106.55</v>
      </c>
      <c r="F80" s="66" t="s">
        <v>1211</v>
      </c>
      <c r="G80" s="66" t="s">
        <v>1206</v>
      </c>
      <c r="H80" s="66" t="s">
        <v>53</v>
      </c>
      <c r="I80" s="66"/>
      <c r="J80" s="61">
        <v>32795455</v>
      </c>
      <c r="K80" s="61">
        <v>30625507</v>
      </c>
      <c r="L80" s="61">
        <v>3263147727</v>
      </c>
      <c r="M80" s="76"/>
      <c r="N80" s="76"/>
      <c r="O80" s="63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25.5" customHeight="1">
      <c r="A81" s="57">
        <v>76</v>
      </c>
      <c r="B81" s="59" t="s">
        <v>342</v>
      </c>
      <c r="C81" s="58" t="s">
        <v>60</v>
      </c>
      <c r="D81" s="75">
        <v>99.5</v>
      </c>
      <c r="E81" s="59">
        <v>105</v>
      </c>
      <c r="F81" s="66" t="s">
        <v>1206</v>
      </c>
      <c r="G81" s="66" t="s">
        <v>1211</v>
      </c>
      <c r="H81" s="66" t="s">
        <v>53</v>
      </c>
      <c r="I81" s="66"/>
      <c r="J81" s="61">
        <v>31618182</v>
      </c>
      <c r="K81" s="61">
        <v>29961991</v>
      </c>
      <c r="L81" s="61">
        <v>3146009091</v>
      </c>
      <c r="M81" s="76"/>
      <c r="N81" s="76"/>
      <c r="O81" s="63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25.5" customHeight="1">
      <c r="A82" s="57">
        <v>77</v>
      </c>
      <c r="B82" s="59" t="s">
        <v>343</v>
      </c>
      <c r="C82" s="58" t="s">
        <v>62</v>
      </c>
      <c r="D82" s="75">
        <v>97.7</v>
      </c>
      <c r="E82" s="59">
        <v>105.78</v>
      </c>
      <c r="F82" s="66" t="s">
        <v>1211</v>
      </c>
      <c r="G82" s="66" t="s">
        <v>1208</v>
      </c>
      <c r="H82" s="66" t="s">
        <v>53</v>
      </c>
      <c r="I82" s="66"/>
      <c r="J82" s="61">
        <v>34813636</v>
      </c>
      <c r="K82" s="61">
        <v>32154398</v>
      </c>
      <c r="L82" s="61">
        <v>3401292273</v>
      </c>
      <c r="M82" s="76"/>
      <c r="N82" s="76"/>
      <c r="O82" s="63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25.5" customHeight="1">
      <c r="A83" s="57">
        <v>78</v>
      </c>
      <c r="B83" s="59" t="s">
        <v>344</v>
      </c>
      <c r="C83" s="58" t="s">
        <v>64</v>
      </c>
      <c r="D83" s="75">
        <v>85.2</v>
      </c>
      <c r="E83" s="59">
        <v>89.94</v>
      </c>
      <c r="F83" s="66" t="s">
        <v>1206</v>
      </c>
      <c r="G83" s="66" t="s">
        <v>1211</v>
      </c>
      <c r="H83" s="66" t="s">
        <v>58</v>
      </c>
      <c r="I83" s="66"/>
      <c r="J83" s="61">
        <v>31618182</v>
      </c>
      <c r="K83" s="61">
        <v>29951847</v>
      </c>
      <c r="L83" s="61">
        <v>2693869091</v>
      </c>
      <c r="M83" s="76"/>
      <c r="N83" s="76"/>
      <c r="O83" s="63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25.5" customHeight="1">
      <c r="A84" s="57">
        <v>79</v>
      </c>
      <c r="B84" s="59" t="s">
        <v>345</v>
      </c>
      <c r="C84" s="58" t="s">
        <v>66</v>
      </c>
      <c r="D84" s="75">
        <v>83.2</v>
      </c>
      <c r="E84" s="59">
        <v>88.87</v>
      </c>
      <c r="F84" s="66" t="s">
        <v>1206</v>
      </c>
      <c r="G84" s="66" t="s">
        <v>1211</v>
      </c>
      <c r="H84" s="66" t="s">
        <v>58</v>
      </c>
      <c r="I84" s="66"/>
      <c r="J84" s="61">
        <v>31954545</v>
      </c>
      <c r="K84" s="61">
        <v>29915812</v>
      </c>
      <c r="L84" s="61">
        <v>2658618182</v>
      </c>
      <c r="M84" s="76"/>
      <c r="N84" s="76"/>
      <c r="O84" s="63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25.5" customHeight="1">
      <c r="A85" s="57">
        <v>80</v>
      </c>
      <c r="B85" s="59" t="s">
        <v>346</v>
      </c>
      <c r="C85" s="58" t="s">
        <v>274</v>
      </c>
      <c r="D85" s="75">
        <v>96</v>
      </c>
      <c r="E85" s="59">
        <v>102.87</v>
      </c>
      <c r="F85" s="66" t="s">
        <v>1206</v>
      </c>
      <c r="G85" s="66" t="s">
        <v>1211</v>
      </c>
      <c r="H85" s="66" t="s">
        <v>53</v>
      </c>
      <c r="I85" s="66"/>
      <c r="J85" s="61">
        <v>33636364</v>
      </c>
      <c r="K85" s="61">
        <v>31390016</v>
      </c>
      <c r="L85" s="61">
        <v>3229090909</v>
      </c>
      <c r="M85" s="76"/>
      <c r="N85" s="76"/>
      <c r="O85" s="63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25.5" customHeight="1">
      <c r="A86" s="57">
        <v>81</v>
      </c>
      <c r="B86" s="59" t="s">
        <v>347</v>
      </c>
      <c r="C86" s="58" t="s">
        <v>52</v>
      </c>
      <c r="D86" s="75">
        <v>99.5</v>
      </c>
      <c r="E86" s="59">
        <v>109.6</v>
      </c>
      <c r="F86" s="66" t="s">
        <v>1211</v>
      </c>
      <c r="G86" s="66" t="s">
        <v>1206</v>
      </c>
      <c r="H86" s="66" t="s">
        <v>53</v>
      </c>
      <c r="I86" s="66"/>
      <c r="J86" s="61">
        <v>34477273</v>
      </c>
      <c r="K86" s="61">
        <v>31300079</v>
      </c>
      <c r="L86" s="61">
        <v>3430488636</v>
      </c>
      <c r="M86" s="76"/>
      <c r="N86" s="76"/>
      <c r="O86" s="63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25.5" customHeight="1">
      <c r="A87" s="57">
        <v>82</v>
      </c>
      <c r="B87" s="59" t="s">
        <v>348</v>
      </c>
      <c r="C87" s="58" t="s">
        <v>55</v>
      </c>
      <c r="D87" s="75">
        <v>89.4</v>
      </c>
      <c r="E87" s="59" t="s">
        <v>29</v>
      </c>
      <c r="F87" s="60" t="s">
        <v>1206</v>
      </c>
      <c r="G87" s="60" t="s">
        <v>1211</v>
      </c>
      <c r="H87" s="60" t="s">
        <v>58</v>
      </c>
      <c r="I87" s="78">
        <v>32.627270000000003</v>
      </c>
      <c r="J87" s="61">
        <v>32627270.000000004</v>
      </c>
      <c r="K87" s="61">
        <v>31226613.189166047</v>
      </c>
      <c r="L87" s="61">
        <v>2916877938.0000005</v>
      </c>
      <c r="M87" s="76"/>
      <c r="N87" s="76"/>
      <c r="O87" s="63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25.5" customHeight="1">
      <c r="A88" s="57">
        <v>83</v>
      </c>
      <c r="B88" s="79" t="s">
        <v>349</v>
      </c>
      <c r="C88" s="80" t="s">
        <v>57</v>
      </c>
      <c r="D88" s="81">
        <v>99.5</v>
      </c>
      <c r="E88" s="79">
        <v>106.55</v>
      </c>
      <c r="F88" s="82" t="s">
        <v>1211</v>
      </c>
      <c r="G88" s="82" t="s">
        <v>1206</v>
      </c>
      <c r="H88" s="82" t="s">
        <v>53</v>
      </c>
      <c r="I88" s="82"/>
      <c r="J88" s="83">
        <v>32795455</v>
      </c>
      <c r="K88" s="83">
        <v>30625507</v>
      </c>
      <c r="L88" s="83">
        <v>3263147727</v>
      </c>
      <c r="M88" s="76"/>
      <c r="N88" s="76"/>
      <c r="O88" s="63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25.5" customHeight="1">
      <c r="A89" s="57">
        <v>84</v>
      </c>
      <c r="B89" s="79" t="s">
        <v>350</v>
      </c>
      <c r="C89" s="80" t="s">
        <v>60</v>
      </c>
      <c r="D89" s="81">
        <v>99.5</v>
      </c>
      <c r="E89" s="79">
        <v>105</v>
      </c>
      <c r="F89" s="82" t="s">
        <v>1206</v>
      </c>
      <c r="G89" s="82" t="s">
        <v>1211</v>
      </c>
      <c r="H89" s="82" t="s">
        <v>53</v>
      </c>
      <c r="I89" s="82"/>
      <c r="J89" s="83">
        <v>31618182</v>
      </c>
      <c r="K89" s="83">
        <v>29961991</v>
      </c>
      <c r="L89" s="83">
        <v>3146009091</v>
      </c>
      <c r="M89" s="76"/>
      <c r="N89" s="76"/>
      <c r="O89" s="63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25.5" customHeight="1">
      <c r="A90" s="57">
        <v>85</v>
      </c>
      <c r="B90" s="79" t="s">
        <v>351</v>
      </c>
      <c r="C90" s="80" t="s">
        <v>62</v>
      </c>
      <c r="D90" s="81">
        <v>97.7</v>
      </c>
      <c r="E90" s="79">
        <v>105.78</v>
      </c>
      <c r="F90" s="82" t="s">
        <v>1211</v>
      </c>
      <c r="G90" s="82" t="s">
        <v>1208</v>
      </c>
      <c r="H90" s="82" t="s">
        <v>53</v>
      </c>
      <c r="I90" s="82"/>
      <c r="J90" s="83">
        <v>34813636</v>
      </c>
      <c r="K90" s="83">
        <v>32154398</v>
      </c>
      <c r="L90" s="83">
        <v>3401292273</v>
      </c>
      <c r="M90" s="76"/>
      <c r="N90" s="76"/>
      <c r="O90" s="63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25.5" customHeight="1">
      <c r="A91" s="57">
        <v>86</v>
      </c>
      <c r="B91" s="79" t="s">
        <v>352</v>
      </c>
      <c r="C91" s="80" t="s">
        <v>64</v>
      </c>
      <c r="D91" s="81">
        <v>85.2</v>
      </c>
      <c r="E91" s="79">
        <v>89.94</v>
      </c>
      <c r="F91" s="82" t="s">
        <v>1206</v>
      </c>
      <c r="G91" s="82" t="s">
        <v>1211</v>
      </c>
      <c r="H91" s="82" t="s">
        <v>58</v>
      </c>
      <c r="I91" s="82"/>
      <c r="J91" s="83">
        <v>31618182</v>
      </c>
      <c r="K91" s="83">
        <v>29951847</v>
      </c>
      <c r="L91" s="83">
        <v>2693869091</v>
      </c>
      <c r="M91" s="76"/>
      <c r="N91" s="76"/>
      <c r="O91" s="63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25.5" customHeight="1">
      <c r="A92" s="57">
        <v>87</v>
      </c>
      <c r="B92" s="79" t="s">
        <v>353</v>
      </c>
      <c r="C92" s="80" t="s">
        <v>66</v>
      </c>
      <c r="D92" s="81">
        <v>83.2</v>
      </c>
      <c r="E92" s="79">
        <v>88.87</v>
      </c>
      <c r="F92" s="82" t="s">
        <v>1206</v>
      </c>
      <c r="G92" s="82" t="s">
        <v>1211</v>
      </c>
      <c r="H92" s="82" t="s">
        <v>58</v>
      </c>
      <c r="I92" s="82"/>
      <c r="J92" s="83">
        <v>31954545</v>
      </c>
      <c r="K92" s="83">
        <v>29915812</v>
      </c>
      <c r="L92" s="83">
        <v>2658618182</v>
      </c>
      <c r="M92" s="76"/>
      <c r="N92" s="76"/>
      <c r="O92" s="63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25.5" customHeight="1">
      <c r="A93" s="57">
        <v>88</v>
      </c>
      <c r="B93" s="79" t="s">
        <v>354</v>
      </c>
      <c r="C93" s="80" t="s">
        <v>274</v>
      </c>
      <c r="D93" s="81">
        <v>96</v>
      </c>
      <c r="E93" s="79">
        <v>102.87</v>
      </c>
      <c r="F93" s="82" t="s">
        <v>1206</v>
      </c>
      <c r="G93" s="82" t="s">
        <v>1211</v>
      </c>
      <c r="H93" s="82" t="s">
        <v>53</v>
      </c>
      <c r="I93" s="82"/>
      <c r="J93" s="83">
        <v>33636364</v>
      </c>
      <c r="K93" s="83">
        <v>31390016</v>
      </c>
      <c r="L93" s="83">
        <v>3229090909</v>
      </c>
      <c r="M93" s="76"/>
      <c r="N93" s="76"/>
      <c r="O93" s="63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25.5" customHeight="1">
      <c r="A94" s="57">
        <v>89</v>
      </c>
      <c r="B94" s="79" t="s">
        <v>355</v>
      </c>
      <c r="C94" s="80" t="s">
        <v>52</v>
      </c>
      <c r="D94" s="81">
        <v>99.5</v>
      </c>
      <c r="E94" s="79">
        <v>109.6</v>
      </c>
      <c r="F94" s="82" t="s">
        <v>1211</v>
      </c>
      <c r="G94" s="82" t="s">
        <v>1206</v>
      </c>
      <c r="H94" s="82" t="s">
        <v>53</v>
      </c>
      <c r="I94" s="82"/>
      <c r="J94" s="83">
        <v>36495455</v>
      </c>
      <c r="K94" s="83">
        <v>33132279</v>
      </c>
      <c r="L94" s="83">
        <v>3631297727</v>
      </c>
      <c r="M94" s="76"/>
      <c r="N94" s="76"/>
      <c r="O94" s="63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25.5" customHeight="1">
      <c r="A95" s="57">
        <v>90</v>
      </c>
      <c r="B95" s="79" t="s">
        <v>356</v>
      </c>
      <c r="C95" s="58" t="s">
        <v>55</v>
      </c>
      <c r="D95" s="75">
        <v>89.4</v>
      </c>
      <c r="E95" s="59" t="s">
        <v>29</v>
      </c>
      <c r="F95" s="60" t="s">
        <v>1206</v>
      </c>
      <c r="G95" s="60" t="s">
        <v>1211</v>
      </c>
      <c r="H95" s="60" t="s">
        <v>58</v>
      </c>
      <c r="I95" s="77">
        <v>33.972726999999999</v>
      </c>
      <c r="J95" s="61">
        <v>33972727</v>
      </c>
      <c r="K95" s="61">
        <v>32514311.03522107</v>
      </c>
      <c r="L95" s="61">
        <v>3037161793.8000002</v>
      </c>
      <c r="M95" s="76"/>
      <c r="N95" s="76"/>
      <c r="O95" s="63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25.5" customHeight="1">
      <c r="A96" s="57">
        <v>91</v>
      </c>
      <c r="B96" s="57" t="s">
        <v>357</v>
      </c>
      <c r="C96" s="58" t="s">
        <v>57</v>
      </c>
      <c r="D96" s="75">
        <v>99.5</v>
      </c>
      <c r="E96" s="59">
        <v>106.55</v>
      </c>
      <c r="F96" s="60" t="s">
        <v>1211</v>
      </c>
      <c r="G96" s="60" t="s">
        <v>1206</v>
      </c>
      <c r="H96" s="60" t="s">
        <v>53</v>
      </c>
      <c r="I96" s="60"/>
      <c r="J96" s="61">
        <v>34813636</v>
      </c>
      <c r="K96" s="61">
        <v>32510153</v>
      </c>
      <c r="L96" s="61">
        <v>3463956818</v>
      </c>
      <c r="M96" s="76"/>
      <c r="N96" s="76"/>
      <c r="O96" s="63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25.5" customHeight="1">
      <c r="A97" s="57">
        <v>92</v>
      </c>
      <c r="B97" s="57" t="s">
        <v>358</v>
      </c>
      <c r="C97" s="58" t="s">
        <v>60</v>
      </c>
      <c r="D97" s="75">
        <v>99.5</v>
      </c>
      <c r="E97" s="59">
        <v>105</v>
      </c>
      <c r="F97" s="60" t="s">
        <v>1206</v>
      </c>
      <c r="G97" s="60" t="s">
        <v>1211</v>
      </c>
      <c r="H97" s="60" t="s">
        <v>53</v>
      </c>
      <c r="I97" s="60"/>
      <c r="J97" s="61">
        <v>33636364</v>
      </c>
      <c r="K97" s="61">
        <v>31874459</v>
      </c>
      <c r="L97" s="61">
        <v>3346818182</v>
      </c>
      <c r="M97" s="76"/>
      <c r="N97" s="76"/>
      <c r="O97" s="63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25.5" customHeight="1">
      <c r="A98" s="57">
        <v>93</v>
      </c>
      <c r="B98" s="57" t="s">
        <v>359</v>
      </c>
      <c r="C98" s="58" t="s">
        <v>62</v>
      </c>
      <c r="D98" s="75">
        <v>97.7</v>
      </c>
      <c r="E98" s="59">
        <v>105.78</v>
      </c>
      <c r="F98" s="60" t="s">
        <v>1211</v>
      </c>
      <c r="G98" s="60" t="s">
        <v>1208</v>
      </c>
      <c r="H98" s="60" t="s">
        <v>53</v>
      </c>
      <c r="I98" s="60"/>
      <c r="J98" s="61">
        <v>36831818</v>
      </c>
      <c r="K98" s="61">
        <v>34018422</v>
      </c>
      <c r="L98" s="61">
        <v>3598468636</v>
      </c>
      <c r="M98" s="76"/>
      <c r="N98" s="76"/>
      <c r="O98" s="63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25.5" customHeight="1">
      <c r="A99" s="57">
        <v>94</v>
      </c>
      <c r="B99" s="57" t="s">
        <v>360</v>
      </c>
      <c r="C99" s="58" t="s">
        <v>64</v>
      </c>
      <c r="D99" s="75">
        <v>85.2</v>
      </c>
      <c r="E99" s="59">
        <v>89.94</v>
      </c>
      <c r="F99" s="60" t="s">
        <v>1206</v>
      </c>
      <c r="G99" s="60" t="s">
        <v>1211</v>
      </c>
      <c r="H99" s="60" t="s">
        <v>58</v>
      </c>
      <c r="I99" s="60"/>
      <c r="J99" s="61">
        <v>33636364</v>
      </c>
      <c r="K99" s="61">
        <v>31863667</v>
      </c>
      <c r="L99" s="61">
        <v>2865818182</v>
      </c>
      <c r="M99" s="76"/>
      <c r="N99" s="76"/>
      <c r="O99" s="63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25.5" customHeight="1">
      <c r="A100" s="57">
        <v>95</v>
      </c>
      <c r="B100" s="57" t="s">
        <v>361</v>
      </c>
      <c r="C100" s="58" t="s">
        <v>66</v>
      </c>
      <c r="D100" s="75">
        <v>83.2</v>
      </c>
      <c r="E100" s="59">
        <v>88.87</v>
      </c>
      <c r="F100" s="60" t="s">
        <v>1206</v>
      </c>
      <c r="G100" s="60" t="s">
        <v>1211</v>
      </c>
      <c r="H100" s="60" t="s">
        <v>58</v>
      </c>
      <c r="I100" s="60"/>
      <c r="J100" s="61">
        <v>33972727</v>
      </c>
      <c r="K100" s="61">
        <v>31805231</v>
      </c>
      <c r="L100" s="61">
        <v>2826530909</v>
      </c>
      <c r="M100" s="76"/>
      <c r="N100" s="76"/>
      <c r="O100" s="63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25.5" customHeight="1">
      <c r="A101" s="57">
        <v>96</v>
      </c>
      <c r="B101" s="57" t="s">
        <v>362</v>
      </c>
      <c r="C101" s="58" t="s">
        <v>274</v>
      </c>
      <c r="D101" s="75">
        <v>96</v>
      </c>
      <c r="E101" s="59">
        <v>102.87</v>
      </c>
      <c r="F101" s="60" t="s">
        <v>1206</v>
      </c>
      <c r="G101" s="60" t="s">
        <v>1211</v>
      </c>
      <c r="H101" s="60" t="s">
        <v>53</v>
      </c>
      <c r="I101" s="60"/>
      <c r="J101" s="61">
        <v>35654545</v>
      </c>
      <c r="K101" s="61">
        <v>33273417</v>
      </c>
      <c r="L101" s="61">
        <v>3422836364</v>
      </c>
      <c r="M101" s="76"/>
      <c r="N101" s="76"/>
      <c r="O101" s="63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25.5" customHeight="1">
      <c r="A102" s="57">
        <v>97</v>
      </c>
      <c r="B102" s="57" t="s">
        <v>363</v>
      </c>
      <c r="C102" s="58" t="s">
        <v>52</v>
      </c>
      <c r="D102" s="75">
        <v>99.5</v>
      </c>
      <c r="E102" s="59">
        <v>109.6</v>
      </c>
      <c r="F102" s="60" t="s">
        <v>1211</v>
      </c>
      <c r="G102" s="60" t="s">
        <v>1206</v>
      </c>
      <c r="H102" s="60" t="s">
        <v>53</v>
      </c>
      <c r="I102" s="60"/>
      <c r="J102" s="61">
        <v>36663636</v>
      </c>
      <c r="K102" s="61">
        <v>33284962</v>
      </c>
      <c r="L102" s="61">
        <v>3648031818</v>
      </c>
      <c r="M102" s="76"/>
      <c r="N102" s="76"/>
      <c r="O102" s="63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25.5" customHeight="1">
      <c r="A103" s="57">
        <v>98</v>
      </c>
      <c r="B103" s="57" t="s">
        <v>364</v>
      </c>
      <c r="C103" s="58" t="s">
        <v>55</v>
      </c>
      <c r="D103" s="75">
        <v>89.4</v>
      </c>
      <c r="E103" s="59" t="s">
        <v>29</v>
      </c>
      <c r="F103" s="60" t="s">
        <v>1206</v>
      </c>
      <c r="G103" s="60" t="s">
        <v>1211</v>
      </c>
      <c r="H103" s="60" t="s">
        <v>58</v>
      </c>
      <c r="I103" s="77"/>
      <c r="J103" s="61">
        <v>0</v>
      </c>
      <c r="K103" s="61">
        <v>0</v>
      </c>
      <c r="L103" s="61">
        <v>0</v>
      </c>
      <c r="M103" s="76"/>
      <c r="N103" s="76"/>
      <c r="O103" s="63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25.5" customHeight="1">
      <c r="A104" s="57">
        <v>99</v>
      </c>
      <c r="B104" s="57" t="s">
        <v>365</v>
      </c>
      <c r="C104" s="58" t="s">
        <v>57</v>
      </c>
      <c r="D104" s="75">
        <v>99.5</v>
      </c>
      <c r="E104" s="59">
        <v>106.55</v>
      </c>
      <c r="F104" s="60" t="s">
        <v>1211</v>
      </c>
      <c r="G104" s="60" t="s">
        <v>1206</v>
      </c>
      <c r="H104" s="60" t="s">
        <v>53</v>
      </c>
      <c r="I104" s="60"/>
      <c r="J104" s="61">
        <v>34981818</v>
      </c>
      <c r="K104" s="61">
        <v>32667207</v>
      </c>
      <c r="L104" s="61">
        <v>3480690909</v>
      </c>
      <c r="M104" s="76"/>
      <c r="N104" s="76"/>
      <c r="O104" s="63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25.5" customHeight="1">
      <c r="A105" s="57">
        <v>100</v>
      </c>
      <c r="B105" s="57" t="s">
        <v>366</v>
      </c>
      <c r="C105" s="58" t="s">
        <v>60</v>
      </c>
      <c r="D105" s="75">
        <v>99.5</v>
      </c>
      <c r="E105" s="59">
        <v>105</v>
      </c>
      <c r="F105" s="60" t="s">
        <v>1206</v>
      </c>
      <c r="G105" s="60" t="s">
        <v>1211</v>
      </c>
      <c r="H105" s="60" t="s">
        <v>53</v>
      </c>
      <c r="I105" s="60"/>
      <c r="J105" s="61">
        <v>33804545</v>
      </c>
      <c r="K105" s="61">
        <v>32033831</v>
      </c>
      <c r="L105" s="61">
        <v>3363552273</v>
      </c>
      <c r="M105" s="76"/>
      <c r="N105" s="76"/>
      <c r="O105" s="63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25.5" customHeight="1">
      <c r="A106" s="57">
        <v>101</v>
      </c>
      <c r="B106" s="57" t="s">
        <v>367</v>
      </c>
      <c r="C106" s="58" t="s">
        <v>62</v>
      </c>
      <c r="D106" s="75">
        <v>97.7</v>
      </c>
      <c r="E106" s="59">
        <v>105.78</v>
      </c>
      <c r="F106" s="60" t="s">
        <v>1211</v>
      </c>
      <c r="G106" s="60" t="s">
        <v>1208</v>
      </c>
      <c r="H106" s="60" t="s">
        <v>53</v>
      </c>
      <c r="I106" s="60"/>
      <c r="J106" s="61">
        <v>37000000</v>
      </c>
      <c r="K106" s="61">
        <v>34173757</v>
      </c>
      <c r="L106" s="61">
        <v>3614900000</v>
      </c>
      <c r="M106" s="76"/>
      <c r="N106" s="76"/>
      <c r="O106" s="63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25.5" customHeight="1">
      <c r="A107" s="57">
        <v>102</v>
      </c>
      <c r="B107" s="57" t="s">
        <v>368</v>
      </c>
      <c r="C107" s="58" t="s">
        <v>64</v>
      </c>
      <c r="D107" s="75">
        <v>85.2</v>
      </c>
      <c r="E107" s="59">
        <v>89.94</v>
      </c>
      <c r="F107" s="60" t="s">
        <v>1206</v>
      </c>
      <c r="G107" s="60" t="s">
        <v>1211</v>
      </c>
      <c r="H107" s="60" t="s">
        <v>58</v>
      </c>
      <c r="I107" s="60"/>
      <c r="J107" s="61">
        <v>33804545</v>
      </c>
      <c r="K107" s="61">
        <v>32022985</v>
      </c>
      <c r="L107" s="61">
        <v>2880147273</v>
      </c>
      <c r="M107" s="76"/>
      <c r="N107" s="76"/>
      <c r="O107" s="63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25.5" customHeight="1">
      <c r="A108" s="57">
        <v>103</v>
      </c>
      <c r="B108" s="57" t="s">
        <v>369</v>
      </c>
      <c r="C108" s="58" t="s">
        <v>66</v>
      </c>
      <c r="D108" s="75">
        <v>83.2</v>
      </c>
      <c r="E108" s="59">
        <v>88.87</v>
      </c>
      <c r="F108" s="60" t="s">
        <v>1206</v>
      </c>
      <c r="G108" s="60" t="s">
        <v>1211</v>
      </c>
      <c r="H108" s="60" t="s">
        <v>58</v>
      </c>
      <c r="I108" s="60"/>
      <c r="J108" s="61">
        <v>34140909</v>
      </c>
      <c r="K108" s="61">
        <v>31962683</v>
      </c>
      <c r="L108" s="61">
        <v>2840523636</v>
      </c>
      <c r="M108" s="76"/>
      <c r="N108" s="76"/>
      <c r="O108" s="63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25.5" customHeight="1">
      <c r="A109" s="57">
        <v>104</v>
      </c>
      <c r="B109" s="57" t="s">
        <v>370</v>
      </c>
      <c r="C109" s="58" t="s">
        <v>274</v>
      </c>
      <c r="D109" s="75">
        <v>96</v>
      </c>
      <c r="E109" s="59">
        <v>102.87</v>
      </c>
      <c r="F109" s="60" t="s">
        <v>1206</v>
      </c>
      <c r="G109" s="60" t="s">
        <v>1211</v>
      </c>
      <c r="H109" s="60" t="s">
        <v>53</v>
      </c>
      <c r="I109" s="60"/>
      <c r="J109" s="61">
        <v>35822727</v>
      </c>
      <c r="K109" s="61">
        <v>33430367</v>
      </c>
      <c r="L109" s="61">
        <v>3438981818</v>
      </c>
      <c r="M109" s="76"/>
      <c r="N109" s="76"/>
      <c r="O109" s="63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25.5" customHeight="1">
      <c r="A110" s="57">
        <v>105</v>
      </c>
      <c r="B110" s="57" t="s">
        <v>371</v>
      </c>
      <c r="C110" s="58" t="s">
        <v>52</v>
      </c>
      <c r="D110" s="75">
        <v>99.5</v>
      </c>
      <c r="E110" s="59">
        <v>109.6</v>
      </c>
      <c r="F110" s="60" t="s">
        <v>1211</v>
      </c>
      <c r="G110" s="60" t="s">
        <v>1206</v>
      </c>
      <c r="H110" s="60" t="s">
        <v>53</v>
      </c>
      <c r="I110" s="60"/>
      <c r="J110" s="61">
        <v>36327273</v>
      </c>
      <c r="K110" s="61">
        <v>32979595</v>
      </c>
      <c r="L110" s="61">
        <v>3614563636</v>
      </c>
      <c r="M110" s="76"/>
      <c r="N110" s="76"/>
      <c r="O110" s="63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25.5" customHeight="1">
      <c r="A111" s="57">
        <v>106</v>
      </c>
      <c r="B111" s="57" t="s">
        <v>372</v>
      </c>
      <c r="C111" s="58" t="s">
        <v>55</v>
      </c>
      <c r="D111" s="75">
        <v>89.4</v>
      </c>
      <c r="E111" s="59" t="s">
        <v>29</v>
      </c>
      <c r="F111" s="60" t="s">
        <v>1206</v>
      </c>
      <c r="G111" s="60" t="s">
        <v>1211</v>
      </c>
      <c r="H111" s="60" t="s">
        <v>58</v>
      </c>
      <c r="I111" s="77">
        <v>33.804549999999999</v>
      </c>
      <c r="J111" s="61">
        <v>33804550</v>
      </c>
      <c r="K111" s="61">
        <v>32353353.709452949</v>
      </c>
      <c r="L111" s="61">
        <v>3022126770</v>
      </c>
      <c r="M111" s="76"/>
      <c r="N111" s="76"/>
      <c r="O111" s="63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25.5" customHeight="1">
      <c r="A112" s="57">
        <v>107</v>
      </c>
      <c r="B112" s="57" t="s">
        <v>373</v>
      </c>
      <c r="C112" s="58" t="s">
        <v>57</v>
      </c>
      <c r="D112" s="75">
        <v>99.5</v>
      </c>
      <c r="E112" s="59">
        <v>106.55</v>
      </c>
      <c r="F112" s="60" t="s">
        <v>1211</v>
      </c>
      <c r="G112" s="60" t="s">
        <v>1206</v>
      </c>
      <c r="H112" s="60" t="s">
        <v>53</v>
      </c>
      <c r="I112" s="60"/>
      <c r="J112" s="61">
        <v>34645455</v>
      </c>
      <c r="K112" s="61">
        <v>32353099</v>
      </c>
      <c r="L112" s="61">
        <v>3447222727</v>
      </c>
      <c r="M112" s="76"/>
      <c r="N112" s="76"/>
      <c r="O112" s="63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25.5" customHeight="1">
      <c r="A113" s="57">
        <v>108</v>
      </c>
      <c r="B113" s="57" t="s">
        <v>374</v>
      </c>
      <c r="C113" s="58" t="s">
        <v>60</v>
      </c>
      <c r="D113" s="75">
        <v>99.5</v>
      </c>
      <c r="E113" s="59">
        <v>105</v>
      </c>
      <c r="F113" s="60" t="s">
        <v>1206</v>
      </c>
      <c r="G113" s="60" t="s">
        <v>1211</v>
      </c>
      <c r="H113" s="60" t="s">
        <v>53</v>
      </c>
      <c r="I113" s="60"/>
      <c r="J113" s="61">
        <v>33468182</v>
      </c>
      <c r="K113" s="61">
        <v>31715087</v>
      </c>
      <c r="L113" s="61">
        <v>3330084091</v>
      </c>
      <c r="M113" s="76"/>
      <c r="N113" s="76"/>
      <c r="O113" s="63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25.5" customHeight="1">
      <c r="A114" s="57">
        <v>109</v>
      </c>
      <c r="B114" s="57" t="s">
        <v>375</v>
      </c>
      <c r="C114" s="58" t="s">
        <v>62</v>
      </c>
      <c r="D114" s="75">
        <v>97.7</v>
      </c>
      <c r="E114" s="59">
        <v>105.78</v>
      </c>
      <c r="F114" s="60" t="s">
        <v>1211</v>
      </c>
      <c r="G114" s="60" t="s">
        <v>1208</v>
      </c>
      <c r="H114" s="60" t="s">
        <v>53</v>
      </c>
      <c r="I114" s="60"/>
      <c r="J114" s="61">
        <v>36663636</v>
      </c>
      <c r="K114" s="61">
        <v>33863086</v>
      </c>
      <c r="L114" s="61">
        <v>3582037273</v>
      </c>
      <c r="M114" s="76"/>
      <c r="N114" s="76"/>
      <c r="O114" s="63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25.5" customHeight="1">
      <c r="A115" s="57">
        <v>110</v>
      </c>
      <c r="B115" s="57" t="s">
        <v>376</v>
      </c>
      <c r="C115" s="58" t="s">
        <v>64</v>
      </c>
      <c r="D115" s="75">
        <v>85.2</v>
      </c>
      <c r="E115" s="59">
        <v>89.94</v>
      </c>
      <c r="F115" s="60" t="s">
        <v>1206</v>
      </c>
      <c r="G115" s="60" t="s">
        <v>1211</v>
      </c>
      <c r="H115" s="60" t="s">
        <v>58</v>
      </c>
      <c r="I115" s="60"/>
      <c r="J115" s="61">
        <v>33468182</v>
      </c>
      <c r="K115" s="61">
        <v>31704348</v>
      </c>
      <c r="L115" s="61">
        <v>2851489091</v>
      </c>
      <c r="M115" s="76"/>
      <c r="N115" s="76"/>
      <c r="O115" s="63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25.5" customHeight="1">
      <c r="A116" s="57">
        <v>111</v>
      </c>
      <c r="B116" s="57" t="s">
        <v>377</v>
      </c>
      <c r="C116" s="58" t="s">
        <v>66</v>
      </c>
      <c r="D116" s="75">
        <v>83.2</v>
      </c>
      <c r="E116" s="59">
        <v>88.87</v>
      </c>
      <c r="F116" s="60" t="s">
        <v>1206</v>
      </c>
      <c r="G116" s="60" t="s">
        <v>1211</v>
      </c>
      <c r="H116" s="60" t="s">
        <v>58</v>
      </c>
      <c r="I116" s="60"/>
      <c r="J116" s="61">
        <v>33804545</v>
      </c>
      <c r="K116" s="61">
        <v>31647780</v>
      </c>
      <c r="L116" s="61">
        <v>2812538182</v>
      </c>
      <c r="M116" s="76"/>
      <c r="N116" s="76"/>
      <c r="O116" s="63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25.5" customHeight="1">
      <c r="A117" s="57">
        <v>112</v>
      </c>
      <c r="B117" s="57" t="s">
        <v>378</v>
      </c>
      <c r="C117" s="58" t="s">
        <v>274</v>
      </c>
      <c r="D117" s="75">
        <v>96</v>
      </c>
      <c r="E117" s="59">
        <v>102.87</v>
      </c>
      <c r="F117" s="60" t="s">
        <v>1206</v>
      </c>
      <c r="G117" s="60" t="s">
        <v>1211</v>
      </c>
      <c r="H117" s="60" t="s">
        <v>53</v>
      </c>
      <c r="I117" s="60"/>
      <c r="J117" s="61">
        <v>35486364</v>
      </c>
      <c r="K117" s="61">
        <v>33116467</v>
      </c>
      <c r="L117" s="61">
        <v>3406690909</v>
      </c>
      <c r="M117" s="76"/>
      <c r="N117" s="76"/>
      <c r="O117" s="63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25.5" customHeight="1">
      <c r="A118" s="57">
        <v>113</v>
      </c>
      <c r="B118" s="57" t="s">
        <v>379</v>
      </c>
      <c r="C118" s="58" t="s">
        <v>52</v>
      </c>
      <c r="D118" s="75">
        <v>99.5</v>
      </c>
      <c r="E118" s="59">
        <v>109.6</v>
      </c>
      <c r="F118" s="60" t="s">
        <v>1211</v>
      </c>
      <c r="G118" s="60" t="s">
        <v>1206</v>
      </c>
      <c r="H118" s="60" t="s">
        <v>53</v>
      </c>
      <c r="I118" s="60"/>
      <c r="J118" s="61">
        <v>36663636</v>
      </c>
      <c r="K118" s="61">
        <v>33284962</v>
      </c>
      <c r="L118" s="61">
        <v>3648031818</v>
      </c>
      <c r="M118" s="76"/>
      <c r="N118" s="76"/>
      <c r="O118" s="63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25.5" customHeight="1">
      <c r="A119" s="57">
        <v>114</v>
      </c>
      <c r="B119" s="57" t="s">
        <v>380</v>
      </c>
      <c r="C119" s="58" t="s">
        <v>55</v>
      </c>
      <c r="D119" s="75">
        <v>89.4</v>
      </c>
      <c r="E119" s="59" t="s">
        <v>29</v>
      </c>
      <c r="F119" s="60" t="s">
        <v>1206</v>
      </c>
      <c r="G119" s="60" t="s">
        <v>1211</v>
      </c>
      <c r="H119" s="60" t="s">
        <v>58</v>
      </c>
      <c r="I119" s="77">
        <v>34.813636000000002</v>
      </c>
      <c r="J119" s="61">
        <v>34813636</v>
      </c>
      <c r="K119" s="61">
        <v>33319120.633765124</v>
      </c>
      <c r="L119" s="61">
        <v>3112339058.4000001</v>
      </c>
      <c r="M119" s="76"/>
      <c r="N119" s="76"/>
      <c r="O119" s="63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25.5" customHeight="1">
      <c r="A120" s="57">
        <v>115</v>
      </c>
      <c r="B120" s="57" t="s">
        <v>381</v>
      </c>
      <c r="C120" s="58" t="s">
        <v>57</v>
      </c>
      <c r="D120" s="75">
        <v>99.5</v>
      </c>
      <c r="E120" s="59">
        <v>106.55</v>
      </c>
      <c r="F120" s="60" t="s">
        <v>1211</v>
      </c>
      <c r="G120" s="60" t="s">
        <v>1206</v>
      </c>
      <c r="H120" s="60" t="s">
        <v>53</v>
      </c>
      <c r="I120" s="60"/>
      <c r="J120" s="61">
        <v>34981818</v>
      </c>
      <c r="K120" s="61">
        <v>32667207</v>
      </c>
      <c r="L120" s="61">
        <v>3480690909</v>
      </c>
      <c r="M120" s="76"/>
      <c r="N120" s="76"/>
      <c r="O120" s="63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25.5" customHeight="1">
      <c r="A121" s="57">
        <v>116</v>
      </c>
      <c r="B121" s="57" t="s">
        <v>382</v>
      </c>
      <c r="C121" s="58" t="s">
        <v>60</v>
      </c>
      <c r="D121" s="75">
        <v>99.5</v>
      </c>
      <c r="E121" s="59">
        <v>105</v>
      </c>
      <c r="F121" s="60" t="s">
        <v>1206</v>
      </c>
      <c r="G121" s="60" t="s">
        <v>1211</v>
      </c>
      <c r="H121" s="60" t="s">
        <v>53</v>
      </c>
      <c r="I121" s="60"/>
      <c r="J121" s="61">
        <v>33804545</v>
      </c>
      <c r="K121" s="61">
        <v>32033831</v>
      </c>
      <c r="L121" s="61">
        <v>3363552273</v>
      </c>
      <c r="M121" s="76"/>
      <c r="N121" s="76"/>
      <c r="O121" s="63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25.5" customHeight="1">
      <c r="A122" s="57">
        <v>117</v>
      </c>
      <c r="B122" s="57" t="s">
        <v>383</v>
      </c>
      <c r="C122" s="58" t="s">
        <v>62</v>
      </c>
      <c r="D122" s="75">
        <v>97.7</v>
      </c>
      <c r="E122" s="59">
        <v>105.78</v>
      </c>
      <c r="F122" s="60" t="s">
        <v>1211</v>
      </c>
      <c r="G122" s="60" t="s">
        <v>1208</v>
      </c>
      <c r="H122" s="60" t="s">
        <v>53</v>
      </c>
      <c r="I122" s="60"/>
      <c r="J122" s="61">
        <v>37000000</v>
      </c>
      <c r="K122" s="61">
        <v>34173757</v>
      </c>
      <c r="L122" s="61">
        <v>3614900000</v>
      </c>
      <c r="M122" s="76"/>
      <c r="N122" s="76"/>
      <c r="O122" s="63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25.5" customHeight="1">
      <c r="A123" s="57">
        <v>118</v>
      </c>
      <c r="B123" s="57" t="s">
        <v>384</v>
      </c>
      <c r="C123" s="58" t="s">
        <v>64</v>
      </c>
      <c r="D123" s="75">
        <v>85.2</v>
      </c>
      <c r="E123" s="59">
        <v>89.94</v>
      </c>
      <c r="F123" s="60" t="s">
        <v>1206</v>
      </c>
      <c r="G123" s="60" t="s">
        <v>1211</v>
      </c>
      <c r="H123" s="60" t="s">
        <v>58</v>
      </c>
      <c r="I123" s="60"/>
      <c r="J123" s="61">
        <v>33804545</v>
      </c>
      <c r="K123" s="61">
        <v>32022985</v>
      </c>
      <c r="L123" s="61">
        <v>2880147273</v>
      </c>
      <c r="M123" s="76"/>
      <c r="N123" s="76"/>
      <c r="O123" s="63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25.5" customHeight="1">
      <c r="A124" s="57">
        <v>119</v>
      </c>
      <c r="B124" s="57" t="s">
        <v>385</v>
      </c>
      <c r="C124" s="58" t="s">
        <v>66</v>
      </c>
      <c r="D124" s="75">
        <v>83.2</v>
      </c>
      <c r="E124" s="59">
        <v>88.87</v>
      </c>
      <c r="F124" s="60" t="s">
        <v>1206</v>
      </c>
      <c r="G124" s="60" t="s">
        <v>1211</v>
      </c>
      <c r="H124" s="60" t="s">
        <v>58</v>
      </c>
      <c r="I124" s="60"/>
      <c r="J124" s="61">
        <v>34140909</v>
      </c>
      <c r="K124" s="61">
        <v>31962683</v>
      </c>
      <c r="L124" s="61">
        <v>2840523636</v>
      </c>
      <c r="M124" s="76"/>
      <c r="N124" s="76"/>
      <c r="O124" s="63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25.5" customHeight="1">
      <c r="A125" s="57">
        <v>120</v>
      </c>
      <c r="B125" s="57" t="s">
        <v>386</v>
      </c>
      <c r="C125" s="58" t="s">
        <v>274</v>
      </c>
      <c r="D125" s="75">
        <v>96</v>
      </c>
      <c r="E125" s="59">
        <v>102.87</v>
      </c>
      <c r="F125" s="60" t="s">
        <v>1206</v>
      </c>
      <c r="G125" s="60" t="s">
        <v>1211</v>
      </c>
      <c r="H125" s="60" t="s">
        <v>53</v>
      </c>
      <c r="I125" s="60"/>
      <c r="J125" s="61">
        <v>35822727</v>
      </c>
      <c r="K125" s="61">
        <v>33430367</v>
      </c>
      <c r="L125" s="61">
        <v>3438981818</v>
      </c>
      <c r="M125" s="76"/>
      <c r="N125" s="76"/>
      <c r="O125" s="63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25.5" customHeight="1">
      <c r="A126" s="57">
        <v>121</v>
      </c>
      <c r="B126" s="57" t="s">
        <v>387</v>
      </c>
      <c r="C126" s="58" t="s">
        <v>52</v>
      </c>
      <c r="D126" s="75">
        <v>99.5</v>
      </c>
      <c r="E126" s="59">
        <v>109.6</v>
      </c>
      <c r="F126" s="60" t="s">
        <v>1211</v>
      </c>
      <c r="G126" s="60" t="s">
        <v>1206</v>
      </c>
      <c r="H126" s="60" t="s">
        <v>53</v>
      </c>
      <c r="I126" s="60"/>
      <c r="J126" s="61">
        <v>36663636</v>
      </c>
      <c r="K126" s="61">
        <v>33284962</v>
      </c>
      <c r="L126" s="61">
        <v>3648031818</v>
      </c>
      <c r="M126" s="76"/>
      <c r="N126" s="76"/>
      <c r="O126" s="63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25.5" customHeight="1">
      <c r="A127" s="57">
        <v>122</v>
      </c>
      <c r="B127" s="57" t="s">
        <v>388</v>
      </c>
      <c r="C127" s="58" t="s">
        <v>55</v>
      </c>
      <c r="D127" s="75">
        <v>89.4</v>
      </c>
      <c r="E127" s="59" t="s">
        <v>29</v>
      </c>
      <c r="F127" s="60" t="s">
        <v>1206</v>
      </c>
      <c r="G127" s="60" t="s">
        <v>1211</v>
      </c>
      <c r="H127" s="60" t="s">
        <v>58</v>
      </c>
      <c r="I127" s="77">
        <v>34.140909999999998</v>
      </c>
      <c r="J127" s="61">
        <v>34140910</v>
      </c>
      <c r="K127" s="61">
        <v>32675274.103415053</v>
      </c>
      <c r="L127" s="61">
        <v>3052197354</v>
      </c>
      <c r="M127" s="76"/>
      <c r="N127" s="76"/>
      <c r="O127" s="63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25.5" customHeight="1">
      <c r="A128" s="57">
        <v>123</v>
      </c>
      <c r="B128" s="57" t="s">
        <v>389</v>
      </c>
      <c r="C128" s="58" t="s">
        <v>57</v>
      </c>
      <c r="D128" s="75">
        <v>99.5</v>
      </c>
      <c r="E128" s="59">
        <v>106.55</v>
      </c>
      <c r="F128" s="60" t="s">
        <v>1211</v>
      </c>
      <c r="G128" s="60" t="s">
        <v>1206</v>
      </c>
      <c r="H128" s="60" t="s">
        <v>53</v>
      </c>
      <c r="I128" s="60"/>
      <c r="J128" s="61">
        <v>34981818</v>
      </c>
      <c r="K128" s="61">
        <v>32667207</v>
      </c>
      <c r="L128" s="61">
        <v>3480690909</v>
      </c>
      <c r="M128" s="76"/>
      <c r="N128" s="76"/>
      <c r="O128" s="63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25.5" customHeight="1">
      <c r="A129" s="57">
        <v>124</v>
      </c>
      <c r="B129" s="57" t="s">
        <v>390</v>
      </c>
      <c r="C129" s="58" t="s">
        <v>60</v>
      </c>
      <c r="D129" s="75">
        <v>99.5</v>
      </c>
      <c r="E129" s="59">
        <v>105</v>
      </c>
      <c r="F129" s="60" t="s">
        <v>1206</v>
      </c>
      <c r="G129" s="60" t="s">
        <v>1211</v>
      </c>
      <c r="H129" s="60" t="s">
        <v>53</v>
      </c>
      <c r="I129" s="60"/>
      <c r="J129" s="61">
        <v>33804545</v>
      </c>
      <c r="K129" s="61">
        <v>32033831</v>
      </c>
      <c r="L129" s="61">
        <v>3363552273</v>
      </c>
      <c r="M129" s="76"/>
      <c r="N129" s="76"/>
      <c r="O129" s="63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25.5" customHeight="1">
      <c r="A130" s="57">
        <v>125</v>
      </c>
      <c r="B130" s="57" t="s">
        <v>391</v>
      </c>
      <c r="C130" s="58" t="s">
        <v>62</v>
      </c>
      <c r="D130" s="75">
        <v>97.7</v>
      </c>
      <c r="E130" s="59">
        <v>105.78</v>
      </c>
      <c r="F130" s="60" t="s">
        <v>1211</v>
      </c>
      <c r="G130" s="60" t="s">
        <v>1208</v>
      </c>
      <c r="H130" s="60" t="s">
        <v>53</v>
      </c>
      <c r="I130" s="60"/>
      <c r="J130" s="61">
        <v>37000000</v>
      </c>
      <c r="K130" s="61">
        <v>34173757</v>
      </c>
      <c r="L130" s="61">
        <v>3614900000</v>
      </c>
      <c r="M130" s="76"/>
      <c r="N130" s="76"/>
      <c r="O130" s="63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25.5" customHeight="1">
      <c r="A131" s="57">
        <v>126</v>
      </c>
      <c r="B131" s="57" t="s">
        <v>392</v>
      </c>
      <c r="C131" s="58" t="s">
        <v>64</v>
      </c>
      <c r="D131" s="75">
        <v>85.2</v>
      </c>
      <c r="E131" s="59">
        <v>89.94</v>
      </c>
      <c r="F131" s="60" t="s">
        <v>1206</v>
      </c>
      <c r="G131" s="60" t="s">
        <v>1211</v>
      </c>
      <c r="H131" s="60" t="s">
        <v>58</v>
      </c>
      <c r="I131" s="60"/>
      <c r="J131" s="61">
        <v>33804545</v>
      </c>
      <c r="K131" s="61">
        <v>32022985</v>
      </c>
      <c r="L131" s="61">
        <v>2880147273</v>
      </c>
      <c r="M131" s="76"/>
      <c r="N131" s="76"/>
      <c r="O131" s="63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25.5" customHeight="1">
      <c r="A132" s="57">
        <v>127</v>
      </c>
      <c r="B132" s="57" t="s">
        <v>393</v>
      </c>
      <c r="C132" s="58" t="s">
        <v>66</v>
      </c>
      <c r="D132" s="75">
        <v>83.2</v>
      </c>
      <c r="E132" s="59">
        <v>88.87</v>
      </c>
      <c r="F132" s="60" t="s">
        <v>1206</v>
      </c>
      <c r="G132" s="60" t="s">
        <v>1211</v>
      </c>
      <c r="H132" s="60" t="s">
        <v>58</v>
      </c>
      <c r="I132" s="60"/>
      <c r="J132" s="61">
        <v>34140909</v>
      </c>
      <c r="K132" s="61">
        <v>31962683</v>
      </c>
      <c r="L132" s="61">
        <v>2840523636</v>
      </c>
      <c r="M132" s="76"/>
      <c r="N132" s="76"/>
      <c r="O132" s="63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25.5" customHeight="1">
      <c r="A133" s="57">
        <v>128</v>
      </c>
      <c r="B133" s="57" t="s">
        <v>394</v>
      </c>
      <c r="C133" s="58" t="s">
        <v>274</v>
      </c>
      <c r="D133" s="75">
        <v>96</v>
      </c>
      <c r="E133" s="59">
        <v>102.87</v>
      </c>
      <c r="F133" s="60" t="s">
        <v>1206</v>
      </c>
      <c r="G133" s="60" t="s">
        <v>1211</v>
      </c>
      <c r="H133" s="60" t="s">
        <v>53</v>
      </c>
      <c r="I133" s="60"/>
      <c r="J133" s="61">
        <v>35822727</v>
      </c>
      <c r="K133" s="61">
        <v>33430367</v>
      </c>
      <c r="L133" s="61">
        <v>3438981818</v>
      </c>
      <c r="M133" s="76"/>
      <c r="N133" s="76"/>
      <c r="O133" s="63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25.5" customHeight="1">
      <c r="A134" s="57">
        <v>129</v>
      </c>
      <c r="B134" s="57" t="s">
        <v>395</v>
      </c>
      <c r="C134" s="58" t="s">
        <v>52</v>
      </c>
      <c r="D134" s="75">
        <v>99.5</v>
      </c>
      <c r="E134" s="59">
        <v>109.6</v>
      </c>
      <c r="F134" s="60" t="s">
        <v>1211</v>
      </c>
      <c r="G134" s="60" t="s">
        <v>1206</v>
      </c>
      <c r="H134" s="60" t="s">
        <v>53</v>
      </c>
      <c r="I134" s="60"/>
      <c r="J134" s="61">
        <v>36663636</v>
      </c>
      <c r="K134" s="61">
        <v>33284962</v>
      </c>
      <c r="L134" s="61">
        <v>3648031818</v>
      </c>
      <c r="M134" s="62"/>
      <c r="N134" s="76"/>
      <c r="O134" s="63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25.5" customHeight="1">
      <c r="A135" s="57">
        <v>130</v>
      </c>
      <c r="B135" s="57" t="s">
        <v>396</v>
      </c>
      <c r="C135" s="58" t="s">
        <v>55</v>
      </c>
      <c r="D135" s="75">
        <v>89.4</v>
      </c>
      <c r="E135" s="59" t="s">
        <v>29</v>
      </c>
      <c r="F135" s="60" t="s">
        <v>1206</v>
      </c>
      <c r="G135" s="60" t="s">
        <v>1211</v>
      </c>
      <c r="H135" s="60" t="s">
        <v>58</v>
      </c>
      <c r="I135" s="77"/>
      <c r="J135" s="61">
        <v>0</v>
      </c>
      <c r="K135" s="61">
        <v>0</v>
      </c>
      <c r="L135" s="61">
        <v>0</v>
      </c>
      <c r="M135" s="76"/>
      <c r="N135" s="76"/>
      <c r="O135" s="63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25.5" customHeight="1">
      <c r="A136" s="57">
        <v>131</v>
      </c>
      <c r="B136" s="57" t="s">
        <v>397</v>
      </c>
      <c r="C136" s="58" t="s">
        <v>57</v>
      </c>
      <c r="D136" s="75">
        <v>99.5</v>
      </c>
      <c r="E136" s="59">
        <v>106.55</v>
      </c>
      <c r="F136" s="60" t="s">
        <v>1211</v>
      </c>
      <c r="G136" s="60" t="s">
        <v>1206</v>
      </c>
      <c r="H136" s="60" t="s">
        <v>53</v>
      </c>
      <c r="I136" s="60"/>
      <c r="J136" s="61">
        <v>34981818</v>
      </c>
      <c r="K136" s="61">
        <v>32667207</v>
      </c>
      <c r="L136" s="61">
        <v>3480690909</v>
      </c>
      <c r="M136" s="76"/>
      <c r="N136" s="76"/>
      <c r="O136" s="63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25.5" customHeight="1">
      <c r="A137" s="57">
        <v>132</v>
      </c>
      <c r="B137" s="57" t="s">
        <v>398</v>
      </c>
      <c r="C137" s="58" t="s">
        <v>60</v>
      </c>
      <c r="D137" s="75">
        <v>99.5</v>
      </c>
      <c r="E137" s="59">
        <v>105</v>
      </c>
      <c r="F137" s="60" t="s">
        <v>1206</v>
      </c>
      <c r="G137" s="60" t="s">
        <v>1211</v>
      </c>
      <c r="H137" s="60" t="s">
        <v>53</v>
      </c>
      <c r="I137" s="60"/>
      <c r="J137" s="61">
        <v>33804545</v>
      </c>
      <c r="K137" s="61">
        <v>32033831</v>
      </c>
      <c r="L137" s="61">
        <v>3363552273</v>
      </c>
      <c r="M137" s="76"/>
      <c r="N137" s="76"/>
      <c r="O137" s="63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25.5" customHeight="1">
      <c r="A138" s="57">
        <v>133</v>
      </c>
      <c r="B138" s="57" t="s">
        <v>399</v>
      </c>
      <c r="C138" s="58" t="s">
        <v>62</v>
      </c>
      <c r="D138" s="75">
        <v>97.7</v>
      </c>
      <c r="E138" s="59">
        <v>105.78</v>
      </c>
      <c r="F138" s="60" t="s">
        <v>1211</v>
      </c>
      <c r="G138" s="60" t="s">
        <v>1208</v>
      </c>
      <c r="H138" s="60" t="s">
        <v>53</v>
      </c>
      <c r="I138" s="60"/>
      <c r="J138" s="61">
        <v>37000000</v>
      </c>
      <c r="K138" s="61">
        <v>34173757</v>
      </c>
      <c r="L138" s="61">
        <v>3614900000</v>
      </c>
      <c r="M138" s="76"/>
      <c r="N138" s="76"/>
      <c r="O138" s="63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25.5" customHeight="1">
      <c r="A139" s="57">
        <v>134</v>
      </c>
      <c r="B139" s="57" t="s">
        <v>400</v>
      </c>
      <c r="C139" s="58" t="s">
        <v>64</v>
      </c>
      <c r="D139" s="75">
        <v>85.2</v>
      </c>
      <c r="E139" s="59">
        <v>89.94</v>
      </c>
      <c r="F139" s="60" t="s">
        <v>1206</v>
      </c>
      <c r="G139" s="60" t="s">
        <v>1211</v>
      </c>
      <c r="H139" s="60" t="s">
        <v>58</v>
      </c>
      <c r="I139" s="60"/>
      <c r="J139" s="61">
        <v>33804545</v>
      </c>
      <c r="K139" s="61">
        <v>32022985</v>
      </c>
      <c r="L139" s="61">
        <v>2880147273</v>
      </c>
      <c r="M139" s="76"/>
      <c r="N139" s="76"/>
      <c r="O139" s="63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25.5" customHeight="1">
      <c r="A140" s="57">
        <v>135</v>
      </c>
      <c r="B140" s="57" t="s">
        <v>401</v>
      </c>
      <c r="C140" s="58" t="s">
        <v>66</v>
      </c>
      <c r="D140" s="75">
        <v>83.2</v>
      </c>
      <c r="E140" s="59">
        <v>88.87</v>
      </c>
      <c r="F140" s="60" t="s">
        <v>1206</v>
      </c>
      <c r="G140" s="60" t="s">
        <v>1211</v>
      </c>
      <c r="H140" s="60" t="s">
        <v>58</v>
      </c>
      <c r="I140" s="60"/>
      <c r="J140" s="61">
        <v>34140909</v>
      </c>
      <c r="K140" s="61">
        <v>31962683</v>
      </c>
      <c r="L140" s="61">
        <v>2840523636</v>
      </c>
      <c r="M140" s="76"/>
      <c r="N140" s="76"/>
      <c r="O140" s="63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25.5" customHeight="1">
      <c r="A141" s="57">
        <v>136</v>
      </c>
      <c r="B141" s="57" t="s">
        <v>402</v>
      </c>
      <c r="C141" s="58" t="s">
        <v>274</v>
      </c>
      <c r="D141" s="75">
        <v>96</v>
      </c>
      <c r="E141" s="59">
        <v>102.87</v>
      </c>
      <c r="F141" s="60" t="s">
        <v>1206</v>
      </c>
      <c r="G141" s="60" t="s">
        <v>1211</v>
      </c>
      <c r="H141" s="60" t="s">
        <v>53</v>
      </c>
      <c r="I141" s="60"/>
      <c r="J141" s="61">
        <v>35822727</v>
      </c>
      <c r="K141" s="61">
        <v>33430367</v>
      </c>
      <c r="L141" s="61">
        <v>3438981818</v>
      </c>
      <c r="M141" s="76"/>
      <c r="N141" s="76"/>
      <c r="O141" s="63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25.5" customHeight="1">
      <c r="A142" s="57">
        <v>137</v>
      </c>
      <c r="B142" s="57" t="s">
        <v>403</v>
      </c>
      <c r="C142" s="58" t="s">
        <v>52</v>
      </c>
      <c r="D142" s="75">
        <v>99.5</v>
      </c>
      <c r="E142" s="59">
        <v>109.6</v>
      </c>
      <c r="F142" s="60" t="s">
        <v>1211</v>
      </c>
      <c r="G142" s="60" t="s">
        <v>1206</v>
      </c>
      <c r="H142" s="60" t="s">
        <v>53</v>
      </c>
      <c r="I142" s="60"/>
      <c r="J142" s="61">
        <v>36663636</v>
      </c>
      <c r="K142" s="61">
        <v>33284962</v>
      </c>
      <c r="L142" s="61">
        <v>3648031818</v>
      </c>
      <c r="M142" s="76"/>
      <c r="N142" s="76"/>
      <c r="O142" s="63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25.5" customHeight="1">
      <c r="A143" s="57">
        <v>138</v>
      </c>
      <c r="B143" s="57" t="s">
        <v>404</v>
      </c>
      <c r="C143" s="58" t="s">
        <v>55</v>
      </c>
      <c r="D143" s="75">
        <v>89.4</v>
      </c>
      <c r="E143" s="59" t="s">
        <v>29</v>
      </c>
      <c r="F143" s="60" t="s">
        <v>1206</v>
      </c>
      <c r="G143" s="60" t="s">
        <v>1211</v>
      </c>
      <c r="H143" s="60" t="s">
        <v>58</v>
      </c>
      <c r="I143" s="77">
        <v>34.813636000000002</v>
      </c>
      <c r="J143" s="61">
        <v>34813636</v>
      </c>
      <c r="K143" s="61">
        <v>33319120.633765124</v>
      </c>
      <c r="L143" s="61">
        <v>3112339058.4000001</v>
      </c>
      <c r="M143" s="76"/>
      <c r="N143" s="76"/>
      <c r="O143" s="63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25.5" customHeight="1">
      <c r="A144" s="57">
        <v>139</v>
      </c>
      <c r="B144" s="57" t="s">
        <v>405</v>
      </c>
      <c r="C144" s="58" t="s">
        <v>57</v>
      </c>
      <c r="D144" s="75">
        <v>99.5</v>
      </c>
      <c r="E144" s="59">
        <v>106.55</v>
      </c>
      <c r="F144" s="60" t="s">
        <v>1211</v>
      </c>
      <c r="G144" s="60" t="s">
        <v>1206</v>
      </c>
      <c r="H144" s="60" t="s">
        <v>53</v>
      </c>
      <c r="I144" s="60"/>
      <c r="J144" s="61">
        <v>34981818</v>
      </c>
      <c r="K144" s="61">
        <v>32667207</v>
      </c>
      <c r="L144" s="61">
        <v>3480690909</v>
      </c>
      <c r="M144" s="76"/>
      <c r="N144" s="76"/>
      <c r="O144" s="63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25.5" customHeight="1">
      <c r="A145" s="57">
        <v>140</v>
      </c>
      <c r="B145" s="57" t="s">
        <v>406</v>
      </c>
      <c r="C145" s="58" t="s">
        <v>60</v>
      </c>
      <c r="D145" s="75">
        <v>99.5</v>
      </c>
      <c r="E145" s="59">
        <v>105</v>
      </c>
      <c r="F145" s="60" t="s">
        <v>1206</v>
      </c>
      <c r="G145" s="60" t="s">
        <v>1211</v>
      </c>
      <c r="H145" s="60" t="s">
        <v>53</v>
      </c>
      <c r="I145" s="60"/>
      <c r="J145" s="61">
        <v>35486364</v>
      </c>
      <c r="K145" s="61">
        <v>33627554</v>
      </c>
      <c r="L145" s="61">
        <v>3530893182</v>
      </c>
      <c r="M145" s="76"/>
      <c r="N145" s="76"/>
      <c r="O145" s="63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25.5" customHeight="1">
      <c r="A146" s="57">
        <v>141</v>
      </c>
      <c r="B146" s="57" t="s">
        <v>407</v>
      </c>
      <c r="C146" s="58" t="s">
        <v>62</v>
      </c>
      <c r="D146" s="75">
        <v>97.7</v>
      </c>
      <c r="E146" s="59">
        <v>105.78</v>
      </c>
      <c r="F146" s="60" t="s">
        <v>1211</v>
      </c>
      <c r="G146" s="60" t="s">
        <v>1208</v>
      </c>
      <c r="H146" s="60" t="s">
        <v>53</v>
      </c>
      <c r="I146" s="60"/>
      <c r="J146" s="61">
        <v>37000000</v>
      </c>
      <c r="K146" s="61">
        <v>34173757</v>
      </c>
      <c r="L146" s="61">
        <v>3614900000</v>
      </c>
      <c r="M146" s="76"/>
      <c r="N146" s="76"/>
      <c r="O146" s="63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25.5" customHeight="1">
      <c r="A147" s="57">
        <v>142</v>
      </c>
      <c r="B147" s="57" t="s">
        <v>408</v>
      </c>
      <c r="C147" s="58" t="s">
        <v>64</v>
      </c>
      <c r="D147" s="75">
        <v>85.2</v>
      </c>
      <c r="E147" s="59">
        <v>89.94</v>
      </c>
      <c r="F147" s="60" t="s">
        <v>1206</v>
      </c>
      <c r="G147" s="60" t="s">
        <v>1211</v>
      </c>
      <c r="H147" s="60" t="s">
        <v>58</v>
      </c>
      <c r="I147" s="60"/>
      <c r="J147" s="61">
        <v>35486364</v>
      </c>
      <c r="K147" s="61">
        <v>33616168</v>
      </c>
      <c r="L147" s="61">
        <v>3023438182</v>
      </c>
      <c r="M147" s="76"/>
      <c r="N147" s="76"/>
      <c r="O147" s="63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25.5" customHeight="1">
      <c r="A148" s="57">
        <v>143</v>
      </c>
      <c r="B148" s="57" t="s">
        <v>409</v>
      </c>
      <c r="C148" s="58" t="s">
        <v>66</v>
      </c>
      <c r="D148" s="75">
        <v>83.2</v>
      </c>
      <c r="E148" s="59">
        <v>88.87</v>
      </c>
      <c r="F148" s="60" t="s">
        <v>1206</v>
      </c>
      <c r="G148" s="60" t="s">
        <v>1211</v>
      </c>
      <c r="H148" s="60" t="s">
        <v>58</v>
      </c>
      <c r="I148" s="60"/>
      <c r="J148" s="61">
        <v>35822727</v>
      </c>
      <c r="K148" s="61">
        <v>33537199</v>
      </c>
      <c r="L148" s="61">
        <v>2980450909</v>
      </c>
      <c r="M148" s="76"/>
      <c r="N148" s="76"/>
      <c r="O148" s="63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25.5" customHeight="1">
      <c r="A149" s="57">
        <v>144</v>
      </c>
      <c r="B149" s="57" t="s">
        <v>410</v>
      </c>
      <c r="C149" s="58" t="s">
        <v>274</v>
      </c>
      <c r="D149" s="75">
        <v>96</v>
      </c>
      <c r="E149" s="59">
        <v>102.87</v>
      </c>
      <c r="F149" s="60" t="s">
        <v>1206</v>
      </c>
      <c r="G149" s="60" t="s">
        <v>1211</v>
      </c>
      <c r="H149" s="60" t="s">
        <v>53</v>
      </c>
      <c r="I149" s="60"/>
      <c r="J149" s="61">
        <v>37504545</v>
      </c>
      <c r="K149" s="61">
        <v>34999867</v>
      </c>
      <c r="L149" s="61">
        <v>3600436364</v>
      </c>
      <c r="M149" s="76"/>
      <c r="N149" s="76"/>
      <c r="O149" s="63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25.5" customHeight="1">
      <c r="A150" s="57">
        <v>145</v>
      </c>
      <c r="B150" s="57" t="s">
        <v>411</v>
      </c>
      <c r="C150" s="57" t="s">
        <v>52</v>
      </c>
      <c r="D150" s="85">
        <v>99.5</v>
      </c>
      <c r="E150" s="57">
        <v>109.6</v>
      </c>
      <c r="F150" s="60" t="s">
        <v>1211</v>
      </c>
      <c r="G150" s="60" t="s">
        <v>1206</v>
      </c>
      <c r="H150" s="60" t="s">
        <v>53</v>
      </c>
      <c r="I150" s="60"/>
      <c r="J150" s="86">
        <v>36663636</v>
      </c>
      <c r="K150" s="62">
        <v>33284962</v>
      </c>
      <c r="L150" s="62">
        <v>3648031818</v>
      </c>
      <c r="M150" s="76"/>
      <c r="N150" s="76"/>
      <c r="O150" s="63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</row>
    <row r="151" spans="1:27" ht="25.5" customHeight="1">
      <c r="A151" s="57">
        <v>146</v>
      </c>
      <c r="B151" s="57" t="s">
        <v>412</v>
      </c>
      <c r="C151" s="58" t="s">
        <v>55</v>
      </c>
      <c r="D151" s="75">
        <v>89.4</v>
      </c>
      <c r="E151" s="59" t="s">
        <v>29</v>
      </c>
      <c r="F151" s="60" t="s">
        <v>1206</v>
      </c>
      <c r="G151" s="60" t="s">
        <v>1211</v>
      </c>
      <c r="H151" s="60" t="s">
        <v>58</v>
      </c>
      <c r="I151" s="87">
        <v>35.486359999999998</v>
      </c>
      <c r="J151" s="61">
        <v>35486360</v>
      </c>
      <c r="K151" s="61">
        <v>33962965.249973238</v>
      </c>
      <c r="L151" s="61">
        <v>3172480584</v>
      </c>
      <c r="M151" s="76"/>
      <c r="N151" s="76"/>
      <c r="O151" s="63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</row>
    <row r="152" spans="1:27" ht="25.5" customHeight="1">
      <c r="A152" s="57">
        <v>147</v>
      </c>
      <c r="B152" s="88" t="s">
        <v>413</v>
      </c>
      <c r="C152" s="88" t="s">
        <v>57</v>
      </c>
      <c r="D152" s="89">
        <v>99.5</v>
      </c>
      <c r="E152" s="88">
        <v>106.55</v>
      </c>
      <c r="F152" s="90" t="s">
        <v>1211</v>
      </c>
      <c r="G152" s="90" t="s">
        <v>1206</v>
      </c>
      <c r="H152" s="90" t="s">
        <v>53</v>
      </c>
      <c r="I152" s="90"/>
      <c r="J152" s="91">
        <v>34981818</v>
      </c>
      <c r="K152" s="76">
        <v>32667207</v>
      </c>
      <c r="L152" s="76">
        <v>3480690909</v>
      </c>
      <c r="M152" s="76"/>
      <c r="N152" s="76"/>
      <c r="O152" s="63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</row>
    <row r="153" spans="1:27" ht="25.5" customHeight="1">
      <c r="A153" s="57">
        <v>148</v>
      </c>
      <c r="B153" s="88" t="s">
        <v>414</v>
      </c>
      <c r="C153" s="88" t="s">
        <v>60</v>
      </c>
      <c r="D153" s="89">
        <v>99.5</v>
      </c>
      <c r="E153" s="88">
        <v>105</v>
      </c>
      <c r="F153" s="90" t="s">
        <v>1206</v>
      </c>
      <c r="G153" s="90" t="s">
        <v>1211</v>
      </c>
      <c r="H153" s="90" t="s">
        <v>53</v>
      </c>
      <c r="I153" s="90"/>
      <c r="J153" s="91">
        <v>35486364</v>
      </c>
      <c r="K153" s="76">
        <v>33627554</v>
      </c>
      <c r="L153" s="76">
        <v>3530893182</v>
      </c>
      <c r="M153" s="76"/>
      <c r="N153" s="76"/>
      <c r="O153" s="63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</row>
    <row r="154" spans="1:27" ht="25.5" customHeight="1">
      <c r="A154" s="57">
        <v>149</v>
      </c>
      <c r="B154" s="88" t="s">
        <v>415</v>
      </c>
      <c r="C154" s="88" t="s">
        <v>62</v>
      </c>
      <c r="D154" s="89">
        <v>97.7</v>
      </c>
      <c r="E154" s="88">
        <v>105.78</v>
      </c>
      <c r="F154" s="90" t="s">
        <v>1211</v>
      </c>
      <c r="G154" s="90" t="s">
        <v>1208</v>
      </c>
      <c r="H154" s="90" t="s">
        <v>53</v>
      </c>
      <c r="I154" s="90"/>
      <c r="J154" s="91">
        <v>37000000</v>
      </c>
      <c r="K154" s="76">
        <v>34173757</v>
      </c>
      <c r="L154" s="76">
        <v>3614900000</v>
      </c>
      <c r="M154" s="76"/>
      <c r="N154" s="76"/>
      <c r="O154" s="63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</row>
    <row r="155" spans="1:27" ht="25.5" customHeight="1">
      <c r="A155" s="57">
        <v>150</v>
      </c>
      <c r="B155" s="88" t="s">
        <v>416</v>
      </c>
      <c r="C155" s="88" t="s">
        <v>64</v>
      </c>
      <c r="D155" s="89">
        <v>85.2</v>
      </c>
      <c r="E155" s="88">
        <v>89.94</v>
      </c>
      <c r="F155" s="90" t="s">
        <v>1206</v>
      </c>
      <c r="G155" s="90" t="s">
        <v>1211</v>
      </c>
      <c r="H155" s="90" t="s">
        <v>58</v>
      </c>
      <c r="I155" s="90"/>
      <c r="J155" s="91">
        <v>35486364</v>
      </c>
      <c r="K155" s="76">
        <v>33616168</v>
      </c>
      <c r="L155" s="76">
        <v>3023438182</v>
      </c>
      <c r="M155" s="76"/>
      <c r="N155" s="76"/>
      <c r="O155" s="63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</row>
    <row r="156" spans="1:27" ht="25.5" customHeight="1">
      <c r="A156" s="57">
        <v>151</v>
      </c>
      <c r="B156" s="88" t="s">
        <v>417</v>
      </c>
      <c r="C156" s="88" t="s">
        <v>66</v>
      </c>
      <c r="D156" s="89">
        <v>83.2</v>
      </c>
      <c r="E156" s="88">
        <v>88.87</v>
      </c>
      <c r="F156" s="90" t="s">
        <v>1206</v>
      </c>
      <c r="G156" s="90" t="s">
        <v>1211</v>
      </c>
      <c r="H156" s="90" t="s">
        <v>58</v>
      </c>
      <c r="I156" s="90"/>
      <c r="J156" s="91">
        <v>35822727</v>
      </c>
      <c r="K156" s="76">
        <v>33537199</v>
      </c>
      <c r="L156" s="76">
        <v>2980450909</v>
      </c>
      <c r="M156" s="76"/>
      <c r="N156" s="76"/>
      <c r="O156" s="63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</row>
    <row r="157" spans="1:27" ht="25.5" customHeight="1">
      <c r="A157" s="57">
        <v>152</v>
      </c>
      <c r="B157" s="88" t="s">
        <v>418</v>
      </c>
      <c r="C157" s="88" t="s">
        <v>274</v>
      </c>
      <c r="D157" s="89">
        <v>96</v>
      </c>
      <c r="E157" s="88">
        <v>102.87</v>
      </c>
      <c r="F157" s="90" t="s">
        <v>1206</v>
      </c>
      <c r="G157" s="90" t="s">
        <v>1211</v>
      </c>
      <c r="H157" s="90" t="s">
        <v>53</v>
      </c>
      <c r="I157" s="90"/>
      <c r="J157" s="91">
        <v>37504545</v>
      </c>
      <c r="K157" s="76">
        <v>34999867</v>
      </c>
      <c r="L157" s="76">
        <v>3600436364</v>
      </c>
      <c r="M157" s="76"/>
      <c r="N157" s="76"/>
      <c r="O157" s="63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</row>
    <row r="158" spans="1:27" ht="25.5" customHeight="1">
      <c r="A158" s="57">
        <v>153</v>
      </c>
      <c r="B158" s="88" t="s">
        <v>419</v>
      </c>
      <c r="C158" s="88" t="s">
        <v>52</v>
      </c>
      <c r="D158" s="89">
        <v>99.5</v>
      </c>
      <c r="E158" s="88">
        <v>109.6</v>
      </c>
      <c r="F158" s="90" t="s">
        <v>1211</v>
      </c>
      <c r="G158" s="90" t="s">
        <v>1206</v>
      </c>
      <c r="H158" s="90" t="s">
        <v>53</v>
      </c>
      <c r="I158" s="90"/>
      <c r="J158" s="91">
        <v>36663636</v>
      </c>
      <c r="K158" s="76">
        <v>33284962</v>
      </c>
      <c r="L158" s="76">
        <v>3648031818</v>
      </c>
      <c r="M158" s="76"/>
      <c r="N158" s="76"/>
      <c r="O158" s="63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</row>
    <row r="159" spans="1:27" ht="25.5" customHeight="1">
      <c r="A159" s="57">
        <v>154</v>
      </c>
      <c r="B159" s="88" t="s">
        <v>420</v>
      </c>
      <c r="C159" s="58" t="s">
        <v>55</v>
      </c>
      <c r="D159" s="75">
        <v>89.4</v>
      </c>
      <c r="E159" s="59" t="s">
        <v>29</v>
      </c>
      <c r="F159" s="60" t="s">
        <v>1206</v>
      </c>
      <c r="G159" s="60" t="s">
        <v>1211</v>
      </c>
      <c r="H159" s="60" t="s">
        <v>58</v>
      </c>
      <c r="I159" s="87">
        <v>34.813639999999999</v>
      </c>
      <c r="J159" s="61">
        <v>34813640</v>
      </c>
      <c r="K159" s="61">
        <v>33319124.462049033</v>
      </c>
      <c r="L159" s="61">
        <v>3112339416</v>
      </c>
      <c r="M159" s="76"/>
      <c r="N159" s="76"/>
      <c r="O159" s="63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</row>
    <row r="160" spans="1:27" ht="25.5" customHeight="1">
      <c r="A160" s="57">
        <v>155</v>
      </c>
      <c r="B160" s="88" t="s">
        <v>421</v>
      </c>
      <c r="C160" s="88" t="s">
        <v>57</v>
      </c>
      <c r="D160" s="89">
        <v>99.5</v>
      </c>
      <c r="E160" s="88">
        <v>106.55</v>
      </c>
      <c r="F160" s="90" t="s">
        <v>1211</v>
      </c>
      <c r="G160" s="90" t="s">
        <v>1206</v>
      </c>
      <c r="H160" s="90" t="s">
        <v>53</v>
      </c>
      <c r="I160" s="90"/>
      <c r="J160" s="91">
        <v>34981818</v>
      </c>
      <c r="K160" s="76">
        <v>32667207</v>
      </c>
      <c r="L160" s="76">
        <v>3480690909</v>
      </c>
      <c r="M160" s="76"/>
      <c r="N160" s="76"/>
      <c r="O160" s="63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</row>
    <row r="161" spans="1:27" ht="25.5" customHeight="1">
      <c r="A161" s="57">
        <v>156</v>
      </c>
      <c r="B161" s="88" t="s">
        <v>422</v>
      </c>
      <c r="C161" s="88" t="s">
        <v>60</v>
      </c>
      <c r="D161" s="89">
        <v>99.5</v>
      </c>
      <c r="E161" s="88">
        <v>105</v>
      </c>
      <c r="F161" s="90" t="s">
        <v>1206</v>
      </c>
      <c r="G161" s="90" t="s">
        <v>1211</v>
      </c>
      <c r="H161" s="90" t="s">
        <v>53</v>
      </c>
      <c r="I161" s="90"/>
      <c r="J161" s="91">
        <v>35486364</v>
      </c>
      <c r="K161" s="76">
        <v>33627554</v>
      </c>
      <c r="L161" s="76">
        <v>3530893182</v>
      </c>
      <c r="M161" s="76"/>
      <c r="N161" s="76"/>
      <c r="O161" s="63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</row>
    <row r="162" spans="1:27" ht="25.5" customHeight="1">
      <c r="A162" s="57">
        <v>157</v>
      </c>
      <c r="B162" s="88" t="s">
        <v>423</v>
      </c>
      <c r="C162" s="88" t="s">
        <v>62</v>
      </c>
      <c r="D162" s="89">
        <v>97.7</v>
      </c>
      <c r="E162" s="88">
        <v>105.78</v>
      </c>
      <c r="F162" s="90" t="s">
        <v>1211</v>
      </c>
      <c r="G162" s="90" t="s">
        <v>1208</v>
      </c>
      <c r="H162" s="90" t="s">
        <v>53</v>
      </c>
      <c r="I162" s="90"/>
      <c r="J162" s="91">
        <v>37000000</v>
      </c>
      <c r="K162" s="76">
        <v>34173757</v>
      </c>
      <c r="L162" s="76">
        <v>3614900000</v>
      </c>
      <c r="M162" s="76"/>
      <c r="N162" s="76"/>
      <c r="O162" s="63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</row>
    <row r="163" spans="1:27" ht="25.5" customHeight="1">
      <c r="A163" s="57">
        <v>158</v>
      </c>
      <c r="B163" s="88" t="s">
        <v>424</v>
      </c>
      <c r="C163" s="88" t="s">
        <v>64</v>
      </c>
      <c r="D163" s="89">
        <v>85.2</v>
      </c>
      <c r="E163" s="88">
        <v>89.94</v>
      </c>
      <c r="F163" s="90" t="s">
        <v>1206</v>
      </c>
      <c r="G163" s="90" t="s">
        <v>1211</v>
      </c>
      <c r="H163" s="90" t="s">
        <v>58</v>
      </c>
      <c r="I163" s="90"/>
      <c r="J163" s="91">
        <v>35486364</v>
      </c>
      <c r="K163" s="76">
        <v>33616168</v>
      </c>
      <c r="L163" s="76">
        <v>3023438182</v>
      </c>
      <c r="M163" s="76"/>
      <c r="N163" s="76"/>
      <c r="O163" s="63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</row>
    <row r="164" spans="1:27" ht="25.5" customHeight="1">
      <c r="A164" s="57">
        <v>159</v>
      </c>
      <c r="B164" s="88" t="s">
        <v>425</v>
      </c>
      <c r="C164" s="88" t="s">
        <v>66</v>
      </c>
      <c r="D164" s="89">
        <v>83.2</v>
      </c>
      <c r="E164" s="88">
        <v>88.87</v>
      </c>
      <c r="F164" s="90" t="s">
        <v>1206</v>
      </c>
      <c r="G164" s="90" t="s">
        <v>1211</v>
      </c>
      <c r="H164" s="90" t="s">
        <v>58</v>
      </c>
      <c r="I164" s="90"/>
      <c r="J164" s="91">
        <v>35822727</v>
      </c>
      <c r="K164" s="76">
        <v>33537199</v>
      </c>
      <c r="L164" s="76">
        <v>2980450909</v>
      </c>
      <c r="M164" s="76"/>
      <c r="N164" s="76"/>
      <c r="O164" s="63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</row>
    <row r="165" spans="1:27" ht="25.5" customHeight="1">
      <c r="A165" s="57">
        <v>160</v>
      </c>
      <c r="B165" s="88" t="s">
        <v>426</v>
      </c>
      <c r="C165" s="88" t="s">
        <v>274</v>
      </c>
      <c r="D165" s="89">
        <v>96</v>
      </c>
      <c r="E165" s="88">
        <v>102.87</v>
      </c>
      <c r="F165" s="90" t="s">
        <v>1206</v>
      </c>
      <c r="G165" s="90" t="s">
        <v>1211</v>
      </c>
      <c r="H165" s="90" t="s">
        <v>53</v>
      </c>
      <c r="I165" s="90"/>
      <c r="J165" s="91">
        <v>37504545</v>
      </c>
      <c r="K165" s="76">
        <v>34999867</v>
      </c>
      <c r="L165" s="76">
        <v>3600436364</v>
      </c>
      <c r="M165" s="76"/>
      <c r="N165" s="76"/>
      <c r="O165" s="63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</row>
    <row r="166" spans="1:27" ht="25.5" customHeight="1">
      <c r="A166" s="57">
        <v>161</v>
      </c>
      <c r="B166" s="88" t="s">
        <v>427</v>
      </c>
      <c r="C166" s="88" t="s">
        <v>52</v>
      </c>
      <c r="D166" s="89">
        <v>99.5</v>
      </c>
      <c r="E166" s="88">
        <v>109.6</v>
      </c>
      <c r="F166" s="90" t="s">
        <v>1211</v>
      </c>
      <c r="G166" s="90" t="s">
        <v>1206</v>
      </c>
      <c r="H166" s="90" t="s">
        <v>53</v>
      </c>
      <c r="I166" s="90"/>
      <c r="J166" s="91">
        <v>36327273</v>
      </c>
      <c r="K166" s="76">
        <v>32979595</v>
      </c>
      <c r="L166" s="76">
        <v>3614563636</v>
      </c>
      <c r="M166" s="76"/>
      <c r="N166" s="76"/>
      <c r="O166" s="63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</row>
    <row r="167" spans="1:27" ht="25.5" customHeight="1">
      <c r="A167" s="57">
        <v>162</v>
      </c>
      <c r="B167" s="88" t="s">
        <v>428</v>
      </c>
      <c r="C167" s="58" t="s">
        <v>55</v>
      </c>
      <c r="D167" s="75">
        <v>89.4</v>
      </c>
      <c r="E167" s="59" t="s">
        <v>29</v>
      </c>
      <c r="F167" s="60" t="s">
        <v>1206</v>
      </c>
      <c r="G167" s="60" t="s">
        <v>1211</v>
      </c>
      <c r="H167" s="60" t="s">
        <v>58</v>
      </c>
      <c r="I167" s="87"/>
      <c r="J167" s="61">
        <v>0</v>
      </c>
      <c r="K167" s="61">
        <v>0</v>
      </c>
      <c r="L167" s="61">
        <v>0</v>
      </c>
      <c r="M167" s="76"/>
      <c r="N167" s="76"/>
      <c r="O167" s="63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</row>
    <row r="168" spans="1:27" ht="25.5" customHeight="1">
      <c r="A168" s="57">
        <v>163</v>
      </c>
      <c r="B168" s="88" t="s">
        <v>429</v>
      </c>
      <c r="C168" s="88" t="s">
        <v>57</v>
      </c>
      <c r="D168" s="89">
        <v>99.5</v>
      </c>
      <c r="E168" s="88">
        <v>106.55</v>
      </c>
      <c r="F168" s="90" t="s">
        <v>1211</v>
      </c>
      <c r="G168" s="90" t="s">
        <v>1206</v>
      </c>
      <c r="H168" s="90" t="s">
        <v>53</v>
      </c>
      <c r="I168" s="90"/>
      <c r="J168" s="91">
        <v>34645455</v>
      </c>
      <c r="K168" s="76">
        <v>32353099</v>
      </c>
      <c r="L168" s="76">
        <v>3447222727</v>
      </c>
      <c r="M168" s="76"/>
      <c r="N168" s="76"/>
      <c r="O168" s="63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</row>
    <row r="169" spans="1:27" ht="25.5" customHeight="1">
      <c r="A169" s="57">
        <v>164</v>
      </c>
      <c r="B169" s="88" t="s">
        <v>430</v>
      </c>
      <c r="C169" s="88" t="s">
        <v>60</v>
      </c>
      <c r="D169" s="89">
        <v>99.5</v>
      </c>
      <c r="E169" s="88">
        <v>105</v>
      </c>
      <c r="F169" s="90" t="s">
        <v>1206</v>
      </c>
      <c r="G169" s="90" t="s">
        <v>1211</v>
      </c>
      <c r="H169" s="90" t="s">
        <v>53</v>
      </c>
      <c r="I169" s="90"/>
      <c r="J169" s="91">
        <v>35150000</v>
      </c>
      <c r="K169" s="76">
        <v>33308810</v>
      </c>
      <c r="L169" s="76">
        <v>3497425000</v>
      </c>
      <c r="M169" s="76"/>
      <c r="N169" s="76"/>
      <c r="O169" s="63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</row>
    <row r="170" spans="1:27" ht="25.5" customHeight="1">
      <c r="A170" s="57">
        <v>165</v>
      </c>
      <c r="B170" s="88" t="s">
        <v>431</v>
      </c>
      <c r="C170" s="88" t="s">
        <v>62</v>
      </c>
      <c r="D170" s="89">
        <v>97.7</v>
      </c>
      <c r="E170" s="88">
        <v>105.78</v>
      </c>
      <c r="F170" s="90" t="s">
        <v>1211</v>
      </c>
      <c r="G170" s="90" t="s">
        <v>1208</v>
      </c>
      <c r="H170" s="90" t="s">
        <v>53</v>
      </c>
      <c r="I170" s="90"/>
      <c r="J170" s="91">
        <v>36663636</v>
      </c>
      <c r="K170" s="76">
        <v>33863086</v>
      </c>
      <c r="L170" s="76">
        <v>3582037273</v>
      </c>
      <c r="M170" s="76"/>
      <c r="N170" s="76"/>
      <c r="O170" s="63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</row>
    <row r="171" spans="1:27" ht="25.5" customHeight="1">
      <c r="A171" s="57">
        <v>166</v>
      </c>
      <c r="B171" s="88" t="s">
        <v>432</v>
      </c>
      <c r="C171" s="88" t="s">
        <v>64</v>
      </c>
      <c r="D171" s="89">
        <v>85.2</v>
      </c>
      <c r="E171" s="88">
        <v>89.94</v>
      </c>
      <c r="F171" s="90" t="s">
        <v>1206</v>
      </c>
      <c r="G171" s="90" t="s">
        <v>1211</v>
      </c>
      <c r="H171" s="90" t="s">
        <v>58</v>
      </c>
      <c r="I171" s="90"/>
      <c r="J171" s="91">
        <v>35150000</v>
      </c>
      <c r="K171" s="76">
        <v>33297532</v>
      </c>
      <c r="L171" s="76">
        <v>2994780000</v>
      </c>
      <c r="M171" s="76"/>
      <c r="N171" s="76"/>
      <c r="O171" s="63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</row>
    <row r="172" spans="1:27" ht="25.5" customHeight="1">
      <c r="A172" s="57">
        <v>167</v>
      </c>
      <c r="B172" s="88" t="s">
        <v>433</v>
      </c>
      <c r="C172" s="88" t="s">
        <v>66</v>
      </c>
      <c r="D172" s="89">
        <v>83.2</v>
      </c>
      <c r="E172" s="88">
        <v>88.87</v>
      </c>
      <c r="F172" s="90" t="s">
        <v>1206</v>
      </c>
      <c r="G172" s="90" t="s">
        <v>1211</v>
      </c>
      <c r="H172" s="90" t="s">
        <v>58</v>
      </c>
      <c r="I172" s="90"/>
      <c r="J172" s="91">
        <v>35486364</v>
      </c>
      <c r="K172" s="76">
        <v>33222296</v>
      </c>
      <c r="L172" s="76">
        <v>2952465455</v>
      </c>
      <c r="M172" s="76"/>
      <c r="N172" s="76"/>
      <c r="O172" s="63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</row>
    <row r="173" spans="1:27" ht="25.5" customHeight="1">
      <c r="A173" s="57">
        <v>168</v>
      </c>
      <c r="B173" s="88" t="s">
        <v>434</v>
      </c>
      <c r="C173" s="88" t="s">
        <v>274</v>
      </c>
      <c r="D173" s="89">
        <v>96</v>
      </c>
      <c r="E173" s="88">
        <v>102.87</v>
      </c>
      <c r="F173" s="90" t="s">
        <v>1206</v>
      </c>
      <c r="G173" s="90" t="s">
        <v>1211</v>
      </c>
      <c r="H173" s="90" t="s">
        <v>53</v>
      </c>
      <c r="I173" s="90"/>
      <c r="J173" s="91">
        <v>37168182</v>
      </c>
      <c r="K173" s="76">
        <v>34685967</v>
      </c>
      <c r="L173" s="76">
        <v>3568145455</v>
      </c>
      <c r="M173" s="76"/>
      <c r="N173" s="76"/>
      <c r="O173" s="63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</row>
    <row r="174" spans="1:27" ht="25.5" customHeight="1">
      <c r="A174" s="57">
        <v>169</v>
      </c>
      <c r="B174" s="88" t="s">
        <v>435</v>
      </c>
      <c r="C174" s="88" t="s">
        <v>52</v>
      </c>
      <c r="D174" s="89">
        <v>99.5</v>
      </c>
      <c r="E174" s="88">
        <v>109.6</v>
      </c>
      <c r="F174" s="90" t="s">
        <v>1211</v>
      </c>
      <c r="G174" s="90" t="s">
        <v>1206</v>
      </c>
      <c r="H174" s="90" t="s">
        <v>53</v>
      </c>
      <c r="I174" s="90"/>
      <c r="J174" s="91">
        <v>36663636</v>
      </c>
      <c r="K174" s="76">
        <v>33284962</v>
      </c>
      <c r="L174" s="76">
        <v>3648031818</v>
      </c>
      <c r="M174" s="76"/>
      <c r="N174" s="76"/>
      <c r="O174" s="63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</row>
    <row r="175" spans="1:27" ht="25.5" customHeight="1">
      <c r="A175" s="57">
        <v>170</v>
      </c>
      <c r="B175" s="88" t="s">
        <v>436</v>
      </c>
      <c r="C175" s="58" t="s">
        <v>55</v>
      </c>
      <c r="D175" s="75">
        <v>89.4</v>
      </c>
      <c r="E175" s="59" t="s">
        <v>29</v>
      </c>
      <c r="F175" s="60" t="s">
        <v>1206</v>
      </c>
      <c r="G175" s="60" t="s">
        <v>1211</v>
      </c>
      <c r="H175" s="60" t="s">
        <v>58</v>
      </c>
      <c r="I175" s="87">
        <v>34.813636000000002</v>
      </c>
      <c r="J175" s="61">
        <v>34813636</v>
      </c>
      <c r="K175" s="61">
        <v>33319120.633765124</v>
      </c>
      <c r="L175" s="61">
        <v>3112339058.4000001</v>
      </c>
      <c r="M175" s="76"/>
      <c r="N175" s="76"/>
      <c r="O175" s="63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</row>
    <row r="176" spans="1:27" ht="25.5" customHeight="1">
      <c r="A176" s="57">
        <v>171</v>
      </c>
      <c r="B176" s="88" t="s">
        <v>437</v>
      </c>
      <c r="C176" s="88" t="s">
        <v>57</v>
      </c>
      <c r="D176" s="89">
        <v>99.5</v>
      </c>
      <c r="E176" s="88">
        <v>106.55</v>
      </c>
      <c r="F176" s="90" t="s">
        <v>1211</v>
      </c>
      <c r="G176" s="90" t="s">
        <v>1206</v>
      </c>
      <c r="H176" s="90" t="s">
        <v>53</v>
      </c>
      <c r="I176" s="90"/>
      <c r="J176" s="91">
        <v>34981818</v>
      </c>
      <c r="K176" s="76">
        <v>32667207</v>
      </c>
      <c r="L176" s="76">
        <v>3480690909</v>
      </c>
      <c r="M176" s="76"/>
      <c r="N176" s="76"/>
      <c r="O176" s="63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</row>
    <row r="177" spans="1:27" ht="25.5" customHeight="1">
      <c r="A177" s="57">
        <v>172</v>
      </c>
      <c r="B177" s="88" t="s">
        <v>438</v>
      </c>
      <c r="C177" s="88" t="s">
        <v>60</v>
      </c>
      <c r="D177" s="89">
        <v>99.5</v>
      </c>
      <c r="E177" s="88">
        <v>105</v>
      </c>
      <c r="F177" s="90" t="s">
        <v>1206</v>
      </c>
      <c r="G177" s="90" t="s">
        <v>1211</v>
      </c>
      <c r="H177" s="90" t="s">
        <v>53</v>
      </c>
      <c r="I177" s="90"/>
      <c r="J177" s="91">
        <v>35486364</v>
      </c>
      <c r="K177" s="76">
        <v>33627554</v>
      </c>
      <c r="L177" s="76">
        <v>3530893182</v>
      </c>
      <c r="M177" s="76"/>
      <c r="N177" s="76"/>
      <c r="O177" s="63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</row>
    <row r="178" spans="1:27" ht="25.5" customHeight="1">
      <c r="A178" s="57">
        <v>173</v>
      </c>
      <c r="B178" s="88" t="s">
        <v>439</v>
      </c>
      <c r="C178" s="88" t="s">
        <v>62</v>
      </c>
      <c r="D178" s="89">
        <v>97.7</v>
      </c>
      <c r="E178" s="88">
        <v>105.78</v>
      </c>
      <c r="F178" s="90" t="s">
        <v>1211</v>
      </c>
      <c r="G178" s="90" t="s">
        <v>1208</v>
      </c>
      <c r="H178" s="90" t="s">
        <v>53</v>
      </c>
      <c r="I178" s="90"/>
      <c r="J178" s="91">
        <v>37000000</v>
      </c>
      <c r="K178" s="76">
        <v>34173757</v>
      </c>
      <c r="L178" s="76">
        <v>3614900000</v>
      </c>
      <c r="M178" s="76"/>
      <c r="N178" s="76"/>
      <c r="O178" s="63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</row>
    <row r="179" spans="1:27" ht="25.5" customHeight="1">
      <c r="A179" s="57">
        <v>174</v>
      </c>
      <c r="B179" s="88" t="s">
        <v>440</v>
      </c>
      <c r="C179" s="88" t="s">
        <v>64</v>
      </c>
      <c r="D179" s="89">
        <v>85.2</v>
      </c>
      <c r="E179" s="88">
        <v>89.94</v>
      </c>
      <c r="F179" s="90" t="s">
        <v>1206</v>
      </c>
      <c r="G179" s="90" t="s">
        <v>1211</v>
      </c>
      <c r="H179" s="90" t="s">
        <v>58</v>
      </c>
      <c r="I179" s="90"/>
      <c r="J179" s="91">
        <v>35486364</v>
      </c>
      <c r="K179" s="76">
        <v>33616168</v>
      </c>
      <c r="L179" s="76">
        <v>3023438182</v>
      </c>
      <c r="M179" s="76"/>
      <c r="N179" s="76"/>
      <c r="O179" s="63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</row>
    <row r="180" spans="1:27" ht="25.5" customHeight="1">
      <c r="A180" s="57">
        <v>175</v>
      </c>
      <c r="B180" s="88" t="s">
        <v>441</v>
      </c>
      <c r="C180" s="88" t="s">
        <v>66</v>
      </c>
      <c r="D180" s="89">
        <v>83.2</v>
      </c>
      <c r="E180" s="88">
        <v>88.87</v>
      </c>
      <c r="F180" s="90" t="s">
        <v>1206</v>
      </c>
      <c r="G180" s="90" t="s">
        <v>1211</v>
      </c>
      <c r="H180" s="90" t="s">
        <v>58</v>
      </c>
      <c r="I180" s="90"/>
      <c r="J180" s="91">
        <v>35822727</v>
      </c>
      <c r="K180" s="76">
        <v>33537199</v>
      </c>
      <c r="L180" s="76">
        <v>2980450909</v>
      </c>
      <c r="M180" s="76"/>
      <c r="N180" s="76"/>
      <c r="O180" s="63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</row>
    <row r="181" spans="1:27" ht="25.5" customHeight="1">
      <c r="A181" s="57">
        <v>176</v>
      </c>
      <c r="B181" s="88" t="s">
        <v>442</v>
      </c>
      <c r="C181" s="88" t="s">
        <v>274</v>
      </c>
      <c r="D181" s="89">
        <v>96</v>
      </c>
      <c r="E181" s="88">
        <v>102.87</v>
      </c>
      <c r="F181" s="90" t="s">
        <v>1206</v>
      </c>
      <c r="G181" s="90" t="s">
        <v>1211</v>
      </c>
      <c r="H181" s="90" t="s">
        <v>53</v>
      </c>
      <c r="I181" s="90"/>
      <c r="J181" s="91">
        <v>37504545</v>
      </c>
      <c r="K181" s="76">
        <v>34999867</v>
      </c>
      <c r="L181" s="76">
        <v>3600436364</v>
      </c>
      <c r="M181" s="76"/>
      <c r="N181" s="76"/>
      <c r="O181" s="63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</row>
    <row r="182" spans="1:27" ht="25.5" customHeight="1">
      <c r="A182" s="57">
        <v>177</v>
      </c>
      <c r="B182" s="88" t="s">
        <v>443</v>
      </c>
      <c r="C182" s="88" t="s">
        <v>52</v>
      </c>
      <c r="D182" s="89">
        <v>99.5</v>
      </c>
      <c r="E182" s="88">
        <v>109.6</v>
      </c>
      <c r="F182" s="90" t="s">
        <v>1211</v>
      </c>
      <c r="G182" s="90" t="s">
        <v>1206</v>
      </c>
      <c r="H182" s="90" t="s">
        <v>53</v>
      </c>
      <c r="I182" s="90"/>
      <c r="J182" s="91">
        <v>36663636</v>
      </c>
      <c r="K182" s="76">
        <v>33284962</v>
      </c>
      <c r="L182" s="76">
        <v>3648031818</v>
      </c>
      <c r="M182" s="76"/>
      <c r="N182" s="76"/>
      <c r="O182" s="63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</row>
    <row r="183" spans="1:27" ht="25.5" customHeight="1">
      <c r="A183" s="57">
        <v>178</v>
      </c>
      <c r="B183" s="88" t="s">
        <v>444</v>
      </c>
      <c r="C183" s="58" t="s">
        <v>55</v>
      </c>
      <c r="D183" s="75">
        <v>89.4</v>
      </c>
      <c r="E183" s="59" t="s">
        <v>29</v>
      </c>
      <c r="F183" s="60" t="s">
        <v>1206</v>
      </c>
      <c r="G183" s="60" t="s">
        <v>1211</v>
      </c>
      <c r="H183" s="60" t="s">
        <v>58</v>
      </c>
      <c r="I183" s="87">
        <v>35.486359999999998</v>
      </c>
      <c r="J183" s="61">
        <v>35486360</v>
      </c>
      <c r="K183" s="61">
        <v>33962965.249973238</v>
      </c>
      <c r="L183" s="61">
        <v>3172480584</v>
      </c>
      <c r="M183" s="76"/>
      <c r="N183" s="76"/>
      <c r="O183" s="63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</row>
    <row r="184" spans="1:27" ht="25.5" customHeight="1">
      <c r="A184" s="57">
        <v>179</v>
      </c>
      <c r="B184" s="88" t="s">
        <v>445</v>
      </c>
      <c r="C184" s="88" t="s">
        <v>57</v>
      </c>
      <c r="D184" s="89">
        <v>99.5</v>
      </c>
      <c r="E184" s="88">
        <v>106.55</v>
      </c>
      <c r="F184" s="90" t="s">
        <v>1211</v>
      </c>
      <c r="G184" s="90" t="s">
        <v>1206</v>
      </c>
      <c r="H184" s="90" t="s">
        <v>53</v>
      </c>
      <c r="I184" s="90"/>
      <c r="J184" s="91">
        <v>34981818</v>
      </c>
      <c r="K184" s="76">
        <v>32667207</v>
      </c>
      <c r="L184" s="76">
        <v>3480690909</v>
      </c>
      <c r="M184" s="76"/>
      <c r="N184" s="76"/>
      <c r="O184" s="63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</row>
    <row r="185" spans="1:27" ht="25.5" customHeight="1">
      <c r="A185" s="57">
        <v>180</v>
      </c>
      <c r="B185" s="88" t="s">
        <v>446</v>
      </c>
      <c r="C185" s="88" t="s">
        <v>60</v>
      </c>
      <c r="D185" s="89">
        <v>99.5</v>
      </c>
      <c r="E185" s="88">
        <v>105</v>
      </c>
      <c r="F185" s="90" t="s">
        <v>1206</v>
      </c>
      <c r="G185" s="90" t="s">
        <v>1211</v>
      </c>
      <c r="H185" s="90" t="s">
        <v>53</v>
      </c>
      <c r="I185" s="90"/>
      <c r="J185" s="91">
        <v>35486364</v>
      </c>
      <c r="K185" s="76">
        <v>33627554</v>
      </c>
      <c r="L185" s="76">
        <v>3530893182</v>
      </c>
      <c r="M185" s="76"/>
      <c r="N185" s="76"/>
      <c r="O185" s="63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</row>
    <row r="186" spans="1:27" ht="25.5" customHeight="1">
      <c r="A186" s="57">
        <v>181</v>
      </c>
      <c r="B186" s="88" t="s">
        <v>447</v>
      </c>
      <c r="C186" s="88" t="s">
        <v>62</v>
      </c>
      <c r="D186" s="89">
        <v>97.7</v>
      </c>
      <c r="E186" s="88">
        <v>105.78</v>
      </c>
      <c r="F186" s="90" t="s">
        <v>1211</v>
      </c>
      <c r="G186" s="90" t="s">
        <v>1208</v>
      </c>
      <c r="H186" s="90" t="s">
        <v>53</v>
      </c>
      <c r="I186" s="90"/>
      <c r="J186" s="91">
        <v>37000000</v>
      </c>
      <c r="K186" s="76">
        <v>34173757</v>
      </c>
      <c r="L186" s="76">
        <v>3614900000</v>
      </c>
      <c r="M186" s="76"/>
      <c r="N186" s="76"/>
      <c r="O186" s="63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</row>
    <row r="187" spans="1:27" ht="25.5" customHeight="1">
      <c r="A187" s="57">
        <v>182</v>
      </c>
      <c r="B187" s="88" t="s">
        <v>448</v>
      </c>
      <c r="C187" s="88" t="s">
        <v>64</v>
      </c>
      <c r="D187" s="89">
        <v>85.2</v>
      </c>
      <c r="E187" s="88">
        <v>89.94</v>
      </c>
      <c r="F187" s="90" t="s">
        <v>1206</v>
      </c>
      <c r="G187" s="90" t="s">
        <v>1211</v>
      </c>
      <c r="H187" s="90" t="s">
        <v>58</v>
      </c>
      <c r="I187" s="90"/>
      <c r="J187" s="91">
        <v>35486364</v>
      </c>
      <c r="K187" s="76">
        <v>33616168</v>
      </c>
      <c r="L187" s="76">
        <v>3023438182</v>
      </c>
      <c r="M187" s="76"/>
      <c r="N187" s="76"/>
      <c r="O187" s="63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</row>
    <row r="188" spans="1:27" ht="25.5" customHeight="1">
      <c r="A188" s="57">
        <v>183</v>
      </c>
      <c r="B188" s="88" t="s">
        <v>449</v>
      </c>
      <c r="C188" s="88" t="s">
        <v>66</v>
      </c>
      <c r="D188" s="89">
        <v>83.2</v>
      </c>
      <c r="E188" s="88">
        <v>88.87</v>
      </c>
      <c r="F188" s="90" t="s">
        <v>1206</v>
      </c>
      <c r="G188" s="90" t="s">
        <v>1211</v>
      </c>
      <c r="H188" s="90" t="s">
        <v>58</v>
      </c>
      <c r="I188" s="90"/>
      <c r="J188" s="91">
        <v>35822727</v>
      </c>
      <c r="K188" s="76">
        <v>33537199</v>
      </c>
      <c r="L188" s="76">
        <v>2980450909</v>
      </c>
      <c r="M188" s="76"/>
      <c r="N188" s="76"/>
      <c r="O188" s="63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</row>
    <row r="189" spans="1:27" ht="25.5" customHeight="1">
      <c r="A189" s="57">
        <v>184</v>
      </c>
      <c r="B189" s="88" t="s">
        <v>450</v>
      </c>
      <c r="C189" s="88" t="s">
        <v>274</v>
      </c>
      <c r="D189" s="89">
        <v>96</v>
      </c>
      <c r="E189" s="88">
        <v>102.87</v>
      </c>
      <c r="F189" s="90" t="s">
        <v>1206</v>
      </c>
      <c r="G189" s="90" t="s">
        <v>1211</v>
      </c>
      <c r="H189" s="90" t="s">
        <v>53</v>
      </c>
      <c r="I189" s="90"/>
      <c r="J189" s="91">
        <v>37504545</v>
      </c>
      <c r="K189" s="76">
        <v>34999867</v>
      </c>
      <c r="L189" s="76">
        <v>3600436364</v>
      </c>
      <c r="M189" s="76"/>
      <c r="N189" s="76"/>
      <c r="O189" s="63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</row>
    <row r="190" spans="1:27" ht="25.5" customHeight="1">
      <c r="A190" s="57">
        <v>185</v>
      </c>
      <c r="B190" s="88" t="s">
        <v>451</v>
      </c>
      <c r="C190" s="88" t="s">
        <v>52</v>
      </c>
      <c r="D190" s="89">
        <v>99.5</v>
      </c>
      <c r="E190" s="88">
        <v>109.6</v>
      </c>
      <c r="F190" s="90" t="s">
        <v>1211</v>
      </c>
      <c r="G190" s="90" t="s">
        <v>1206</v>
      </c>
      <c r="H190" s="90" t="s">
        <v>53</v>
      </c>
      <c r="I190" s="90"/>
      <c r="J190" s="91">
        <v>36495455</v>
      </c>
      <c r="K190" s="76">
        <v>33132279</v>
      </c>
      <c r="L190" s="76">
        <v>3631297727</v>
      </c>
      <c r="M190" s="76"/>
      <c r="N190" s="76"/>
      <c r="O190" s="63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</row>
    <row r="191" spans="1:27" ht="25.5" customHeight="1">
      <c r="A191" s="57">
        <v>186</v>
      </c>
      <c r="B191" s="88" t="s">
        <v>452</v>
      </c>
      <c r="C191" s="58" t="s">
        <v>55</v>
      </c>
      <c r="D191" s="75">
        <v>89.4</v>
      </c>
      <c r="E191" s="59" t="s">
        <v>29</v>
      </c>
      <c r="F191" s="60" t="s">
        <v>1206</v>
      </c>
      <c r="G191" s="60" t="s">
        <v>1211</v>
      </c>
      <c r="H191" s="60" t="s">
        <v>58</v>
      </c>
      <c r="I191" s="87">
        <v>34.645454999999998</v>
      </c>
      <c r="J191" s="61">
        <v>34645455</v>
      </c>
      <c r="K191" s="61">
        <v>33158159.479713093</v>
      </c>
      <c r="L191" s="61">
        <v>3097303677</v>
      </c>
      <c r="M191" s="76"/>
      <c r="N191" s="76"/>
      <c r="O191" s="63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</row>
    <row r="192" spans="1:27" ht="25.5" customHeight="1">
      <c r="A192" s="57">
        <v>187</v>
      </c>
      <c r="B192" s="88" t="s">
        <v>453</v>
      </c>
      <c r="C192" s="88" t="s">
        <v>57</v>
      </c>
      <c r="D192" s="89">
        <v>99.5</v>
      </c>
      <c r="E192" s="88">
        <v>106.55</v>
      </c>
      <c r="F192" s="90" t="s">
        <v>1211</v>
      </c>
      <c r="G192" s="90" t="s">
        <v>1206</v>
      </c>
      <c r="H192" s="90" t="s">
        <v>53</v>
      </c>
      <c r="I192" s="90"/>
      <c r="J192" s="91">
        <v>34813636</v>
      </c>
      <c r="K192" s="76">
        <v>32510153</v>
      </c>
      <c r="L192" s="76">
        <v>3463956818</v>
      </c>
      <c r="M192" s="76"/>
      <c r="N192" s="76"/>
      <c r="O192" s="63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</row>
    <row r="193" spans="1:27" ht="25.5" customHeight="1">
      <c r="A193" s="57">
        <v>188</v>
      </c>
      <c r="B193" s="88" t="s">
        <v>454</v>
      </c>
      <c r="C193" s="88" t="s">
        <v>60</v>
      </c>
      <c r="D193" s="89">
        <v>99.5</v>
      </c>
      <c r="E193" s="88">
        <v>105</v>
      </c>
      <c r="F193" s="90" t="s">
        <v>1206</v>
      </c>
      <c r="G193" s="90" t="s">
        <v>1211</v>
      </c>
      <c r="H193" s="90" t="s">
        <v>53</v>
      </c>
      <c r="I193" s="90"/>
      <c r="J193" s="91">
        <v>35318182</v>
      </c>
      <c r="K193" s="76">
        <v>33468182</v>
      </c>
      <c r="L193" s="76">
        <v>3514159091</v>
      </c>
      <c r="M193" s="76"/>
      <c r="N193" s="76"/>
      <c r="O193" s="63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</row>
    <row r="194" spans="1:27" ht="25.5" customHeight="1">
      <c r="A194" s="57">
        <v>189</v>
      </c>
      <c r="B194" s="88" t="s">
        <v>455</v>
      </c>
      <c r="C194" s="88" t="s">
        <v>62</v>
      </c>
      <c r="D194" s="89">
        <v>97.7</v>
      </c>
      <c r="E194" s="88">
        <v>105.78</v>
      </c>
      <c r="F194" s="90" t="s">
        <v>1211</v>
      </c>
      <c r="G194" s="90" t="s">
        <v>1208</v>
      </c>
      <c r="H194" s="90" t="s">
        <v>53</v>
      </c>
      <c r="I194" s="90"/>
      <c r="J194" s="91">
        <v>36831818</v>
      </c>
      <c r="K194" s="76">
        <v>34018422</v>
      </c>
      <c r="L194" s="76">
        <v>3598468636</v>
      </c>
      <c r="M194" s="76"/>
      <c r="N194" s="76"/>
      <c r="O194" s="63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</row>
    <row r="195" spans="1:27" ht="25.5" customHeight="1">
      <c r="A195" s="57">
        <v>190</v>
      </c>
      <c r="B195" s="88" t="s">
        <v>456</v>
      </c>
      <c r="C195" s="88" t="s">
        <v>64</v>
      </c>
      <c r="D195" s="89">
        <v>85.2</v>
      </c>
      <c r="E195" s="88">
        <v>89.94</v>
      </c>
      <c r="F195" s="90" t="s">
        <v>1206</v>
      </c>
      <c r="G195" s="90" t="s">
        <v>1211</v>
      </c>
      <c r="H195" s="90" t="s">
        <v>58</v>
      </c>
      <c r="I195" s="90"/>
      <c r="J195" s="91">
        <v>35318182</v>
      </c>
      <c r="K195" s="76">
        <v>33456850</v>
      </c>
      <c r="L195" s="76">
        <v>3009109091</v>
      </c>
      <c r="M195" s="76"/>
      <c r="N195" s="76"/>
      <c r="O195" s="63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</row>
    <row r="196" spans="1:27" ht="25.5" customHeight="1">
      <c r="A196" s="57">
        <v>191</v>
      </c>
      <c r="B196" s="88" t="s">
        <v>457</v>
      </c>
      <c r="C196" s="88" t="s">
        <v>66</v>
      </c>
      <c r="D196" s="89">
        <v>83.2</v>
      </c>
      <c r="E196" s="88">
        <v>88.87</v>
      </c>
      <c r="F196" s="90" t="s">
        <v>1206</v>
      </c>
      <c r="G196" s="90" t="s">
        <v>1211</v>
      </c>
      <c r="H196" s="90" t="s">
        <v>58</v>
      </c>
      <c r="I196" s="90"/>
      <c r="J196" s="91">
        <v>35654545</v>
      </c>
      <c r="K196" s="76">
        <v>33379748</v>
      </c>
      <c r="L196" s="76">
        <v>2966458182</v>
      </c>
      <c r="M196" s="76"/>
      <c r="N196" s="76"/>
      <c r="O196" s="63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</row>
    <row r="197" spans="1:27" ht="25.5" customHeight="1">
      <c r="A197" s="57">
        <v>192</v>
      </c>
      <c r="B197" s="88" t="s">
        <v>458</v>
      </c>
      <c r="C197" s="88" t="s">
        <v>274</v>
      </c>
      <c r="D197" s="89">
        <v>96</v>
      </c>
      <c r="E197" s="88">
        <v>102.87</v>
      </c>
      <c r="F197" s="90" t="s">
        <v>1206</v>
      </c>
      <c r="G197" s="90" t="s">
        <v>1211</v>
      </c>
      <c r="H197" s="90" t="s">
        <v>53</v>
      </c>
      <c r="I197" s="90"/>
      <c r="J197" s="91">
        <v>37336364</v>
      </c>
      <c r="K197" s="76">
        <v>34842917</v>
      </c>
      <c r="L197" s="76">
        <v>3584290909</v>
      </c>
      <c r="M197" s="76"/>
      <c r="N197" s="76"/>
      <c r="O197" s="63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</row>
    <row r="198" spans="1:27" ht="25.5" customHeight="1">
      <c r="A198" s="57">
        <v>193</v>
      </c>
      <c r="B198" s="88" t="s">
        <v>459</v>
      </c>
      <c r="C198" s="88" t="s">
        <v>52</v>
      </c>
      <c r="D198" s="89">
        <v>99.5</v>
      </c>
      <c r="E198" s="88">
        <v>109.6</v>
      </c>
      <c r="F198" s="90" t="s">
        <v>1211</v>
      </c>
      <c r="G198" s="90" t="s">
        <v>1206</v>
      </c>
      <c r="H198" s="90" t="s">
        <v>53</v>
      </c>
      <c r="I198" s="90"/>
      <c r="J198" s="91">
        <v>36663636</v>
      </c>
      <c r="K198" s="76">
        <v>33284962</v>
      </c>
      <c r="L198" s="76">
        <v>3648031818</v>
      </c>
      <c r="M198" s="76"/>
      <c r="N198" s="76"/>
      <c r="O198" s="63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</row>
    <row r="199" spans="1:27" ht="25.5" customHeight="1">
      <c r="A199" s="57">
        <v>194</v>
      </c>
      <c r="B199" s="88" t="s">
        <v>460</v>
      </c>
      <c r="C199" s="58" t="s">
        <v>55</v>
      </c>
      <c r="D199" s="75">
        <v>89.4</v>
      </c>
      <c r="E199" s="59" t="s">
        <v>29</v>
      </c>
      <c r="F199" s="60" t="s">
        <v>1206</v>
      </c>
      <c r="G199" s="60" t="s">
        <v>1211</v>
      </c>
      <c r="H199" s="60" t="s">
        <v>58</v>
      </c>
      <c r="I199" s="87"/>
      <c r="J199" s="61">
        <v>0</v>
      </c>
      <c r="K199" s="61">
        <v>0</v>
      </c>
      <c r="L199" s="61">
        <v>0</v>
      </c>
      <c r="M199" s="76"/>
      <c r="N199" s="76"/>
      <c r="O199" s="63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</row>
    <row r="200" spans="1:27" ht="25.5" customHeight="1">
      <c r="A200" s="57">
        <v>195</v>
      </c>
      <c r="B200" s="88" t="s">
        <v>461</v>
      </c>
      <c r="C200" s="88" t="s">
        <v>57</v>
      </c>
      <c r="D200" s="89">
        <v>99.5</v>
      </c>
      <c r="E200" s="88">
        <v>106.55</v>
      </c>
      <c r="F200" s="90" t="s">
        <v>1211</v>
      </c>
      <c r="G200" s="90" t="s">
        <v>1206</v>
      </c>
      <c r="H200" s="90" t="s">
        <v>53</v>
      </c>
      <c r="I200" s="90"/>
      <c r="J200" s="91">
        <v>34981818</v>
      </c>
      <c r="K200" s="76">
        <v>32667207</v>
      </c>
      <c r="L200" s="76">
        <v>3480690909</v>
      </c>
      <c r="M200" s="76"/>
      <c r="N200" s="76"/>
      <c r="O200" s="63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</row>
    <row r="201" spans="1:27" ht="25.5" customHeight="1">
      <c r="A201" s="57">
        <v>196</v>
      </c>
      <c r="B201" s="88" t="s">
        <v>462</v>
      </c>
      <c r="C201" s="88" t="s">
        <v>60</v>
      </c>
      <c r="D201" s="89">
        <v>99.5</v>
      </c>
      <c r="E201" s="88">
        <v>105</v>
      </c>
      <c r="F201" s="90" t="s">
        <v>1206</v>
      </c>
      <c r="G201" s="90" t="s">
        <v>1211</v>
      </c>
      <c r="H201" s="90" t="s">
        <v>53</v>
      </c>
      <c r="I201" s="90"/>
      <c r="J201" s="91">
        <v>35486364</v>
      </c>
      <c r="K201" s="76">
        <v>33627554</v>
      </c>
      <c r="L201" s="76">
        <v>3530893182</v>
      </c>
      <c r="M201" s="76"/>
      <c r="N201" s="76"/>
      <c r="O201" s="63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</row>
    <row r="202" spans="1:27" ht="25.5" customHeight="1">
      <c r="A202" s="57">
        <v>197</v>
      </c>
      <c r="B202" s="88" t="s">
        <v>463</v>
      </c>
      <c r="C202" s="88" t="s">
        <v>62</v>
      </c>
      <c r="D202" s="89">
        <v>97.7</v>
      </c>
      <c r="E202" s="88">
        <v>105.78</v>
      </c>
      <c r="F202" s="90" t="s">
        <v>1211</v>
      </c>
      <c r="G202" s="90" t="s">
        <v>1208</v>
      </c>
      <c r="H202" s="90" t="s">
        <v>53</v>
      </c>
      <c r="I202" s="90"/>
      <c r="J202" s="91">
        <v>37000000</v>
      </c>
      <c r="K202" s="76">
        <v>34173757</v>
      </c>
      <c r="L202" s="76">
        <v>3614900000</v>
      </c>
      <c r="M202" s="76"/>
      <c r="N202" s="76"/>
      <c r="O202" s="63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</row>
    <row r="203" spans="1:27" ht="25.5" customHeight="1">
      <c r="A203" s="57">
        <v>198</v>
      </c>
      <c r="B203" s="88" t="s">
        <v>464</v>
      </c>
      <c r="C203" s="88" t="s">
        <v>64</v>
      </c>
      <c r="D203" s="89">
        <v>85.2</v>
      </c>
      <c r="E203" s="88">
        <v>89.94</v>
      </c>
      <c r="F203" s="90" t="s">
        <v>1206</v>
      </c>
      <c r="G203" s="90" t="s">
        <v>1211</v>
      </c>
      <c r="H203" s="90" t="s">
        <v>58</v>
      </c>
      <c r="I203" s="90"/>
      <c r="J203" s="91">
        <v>35486364</v>
      </c>
      <c r="K203" s="76">
        <v>33616168</v>
      </c>
      <c r="L203" s="76">
        <v>3023438182</v>
      </c>
      <c r="M203" s="76"/>
      <c r="N203" s="76"/>
      <c r="O203" s="63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</row>
    <row r="204" spans="1:27" ht="25.5" customHeight="1">
      <c r="A204" s="57">
        <v>199</v>
      </c>
      <c r="B204" s="88" t="s">
        <v>465</v>
      </c>
      <c r="C204" s="88" t="s">
        <v>66</v>
      </c>
      <c r="D204" s="89">
        <v>83.2</v>
      </c>
      <c r="E204" s="88">
        <v>88.87</v>
      </c>
      <c r="F204" s="90" t="s">
        <v>1206</v>
      </c>
      <c r="G204" s="90" t="s">
        <v>1211</v>
      </c>
      <c r="H204" s="90" t="s">
        <v>58</v>
      </c>
      <c r="I204" s="90"/>
      <c r="J204" s="91">
        <v>35822727</v>
      </c>
      <c r="K204" s="76">
        <v>33537199</v>
      </c>
      <c r="L204" s="76">
        <v>2980450909</v>
      </c>
      <c r="M204" s="76"/>
      <c r="N204" s="76"/>
      <c r="O204" s="63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</row>
    <row r="205" spans="1:27" ht="25.5" customHeight="1">
      <c r="A205" s="57">
        <v>200</v>
      </c>
      <c r="B205" s="88" t="s">
        <v>466</v>
      </c>
      <c r="C205" s="88" t="s">
        <v>274</v>
      </c>
      <c r="D205" s="89">
        <v>96</v>
      </c>
      <c r="E205" s="88">
        <v>102.87</v>
      </c>
      <c r="F205" s="90" t="s">
        <v>1206</v>
      </c>
      <c r="G205" s="90" t="s">
        <v>1211</v>
      </c>
      <c r="H205" s="90" t="s">
        <v>53</v>
      </c>
      <c r="I205" s="90"/>
      <c r="J205" s="91">
        <v>37504545</v>
      </c>
      <c r="K205" s="76">
        <v>34999867</v>
      </c>
      <c r="L205" s="76">
        <v>3600436364</v>
      </c>
      <c r="M205" s="76"/>
      <c r="N205" s="76"/>
      <c r="O205" s="63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</row>
    <row r="206" spans="1:27" ht="25.5" customHeight="1">
      <c r="A206" s="57">
        <v>201</v>
      </c>
      <c r="B206" s="88" t="s">
        <v>467</v>
      </c>
      <c r="C206" s="88" t="s">
        <v>52</v>
      </c>
      <c r="D206" s="89">
        <v>99.5</v>
      </c>
      <c r="E206" s="88">
        <v>109.6</v>
      </c>
      <c r="F206" s="90" t="s">
        <v>1211</v>
      </c>
      <c r="G206" s="90" t="s">
        <v>1206</v>
      </c>
      <c r="H206" s="90" t="s">
        <v>53</v>
      </c>
      <c r="I206" s="90"/>
      <c r="J206" s="91">
        <v>36663636</v>
      </c>
      <c r="K206" s="76">
        <v>33284962</v>
      </c>
      <c r="L206" s="76">
        <v>3648031818</v>
      </c>
      <c r="M206" s="76"/>
      <c r="N206" s="76"/>
      <c r="O206" s="63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</row>
    <row r="207" spans="1:27" ht="25.5" customHeight="1">
      <c r="A207" s="57">
        <v>202</v>
      </c>
      <c r="B207" s="88" t="s">
        <v>468</v>
      </c>
      <c r="C207" s="58" t="s">
        <v>55</v>
      </c>
      <c r="D207" s="75">
        <v>89.4</v>
      </c>
      <c r="E207" s="59" t="s">
        <v>29</v>
      </c>
      <c r="F207" s="60" t="s">
        <v>1206</v>
      </c>
      <c r="G207" s="60" t="s">
        <v>1211</v>
      </c>
      <c r="H207" s="60" t="s">
        <v>58</v>
      </c>
      <c r="I207" s="87">
        <v>34.813636000000002</v>
      </c>
      <c r="J207" s="61">
        <v>34813636</v>
      </c>
      <c r="K207" s="61">
        <v>33319120.633765124</v>
      </c>
      <c r="L207" s="61">
        <v>3112339058.4000001</v>
      </c>
      <c r="M207" s="76"/>
      <c r="N207" s="76"/>
      <c r="O207" s="63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</row>
    <row r="208" spans="1:27" ht="25.5" customHeight="1">
      <c r="A208" s="57">
        <v>203</v>
      </c>
      <c r="B208" s="88" t="s">
        <v>469</v>
      </c>
      <c r="C208" s="88" t="s">
        <v>57</v>
      </c>
      <c r="D208" s="89">
        <v>99.5</v>
      </c>
      <c r="E208" s="88">
        <v>106.55</v>
      </c>
      <c r="F208" s="90" t="s">
        <v>1211</v>
      </c>
      <c r="G208" s="90" t="s">
        <v>1206</v>
      </c>
      <c r="H208" s="90" t="s">
        <v>53</v>
      </c>
      <c r="I208" s="90"/>
      <c r="J208" s="91">
        <v>34981818</v>
      </c>
      <c r="K208" s="76">
        <v>32667207</v>
      </c>
      <c r="L208" s="76">
        <v>3480690909</v>
      </c>
      <c r="M208" s="76"/>
      <c r="N208" s="76"/>
      <c r="O208" s="63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</row>
    <row r="209" spans="1:27" ht="25.5" customHeight="1">
      <c r="A209" s="57">
        <v>204</v>
      </c>
      <c r="B209" s="88" t="s">
        <v>470</v>
      </c>
      <c r="C209" s="88" t="s">
        <v>60</v>
      </c>
      <c r="D209" s="89">
        <v>99.5</v>
      </c>
      <c r="E209" s="88">
        <v>105</v>
      </c>
      <c r="F209" s="90" t="s">
        <v>1206</v>
      </c>
      <c r="G209" s="90" t="s">
        <v>1211</v>
      </c>
      <c r="H209" s="90" t="s">
        <v>53</v>
      </c>
      <c r="I209" s="90"/>
      <c r="J209" s="91">
        <v>35486364</v>
      </c>
      <c r="K209" s="76">
        <v>33627554</v>
      </c>
      <c r="L209" s="76">
        <v>3530893182</v>
      </c>
      <c r="M209" s="76"/>
      <c r="N209" s="76"/>
      <c r="O209" s="63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</row>
    <row r="210" spans="1:27" ht="25.5" customHeight="1">
      <c r="A210" s="57">
        <v>205</v>
      </c>
      <c r="B210" s="88" t="s">
        <v>471</v>
      </c>
      <c r="C210" s="88" t="s">
        <v>62</v>
      </c>
      <c r="D210" s="89">
        <v>97.7</v>
      </c>
      <c r="E210" s="88">
        <v>105.78</v>
      </c>
      <c r="F210" s="90" t="s">
        <v>1211</v>
      </c>
      <c r="G210" s="90" t="s">
        <v>1208</v>
      </c>
      <c r="H210" s="90" t="s">
        <v>53</v>
      </c>
      <c r="I210" s="90"/>
      <c r="J210" s="91">
        <v>37000000</v>
      </c>
      <c r="K210" s="76">
        <v>34173757</v>
      </c>
      <c r="L210" s="76">
        <v>3614900000</v>
      </c>
      <c r="M210" s="76"/>
      <c r="N210" s="76"/>
      <c r="O210" s="63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</row>
    <row r="211" spans="1:27" ht="25.5" customHeight="1">
      <c r="A211" s="57">
        <v>206</v>
      </c>
      <c r="B211" s="88" t="s">
        <v>472</v>
      </c>
      <c r="C211" s="88" t="s">
        <v>64</v>
      </c>
      <c r="D211" s="89">
        <v>85.2</v>
      </c>
      <c r="E211" s="88">
        <v>89.94</v>
      </c>
      <c r="F211" s="90" t="s">
        <v>1206</v>
      </c>
      <c r="G211" s="90" t="s">
        <v>1211</v>
      </c>
      <c r="H211" s="90" t="s">
        <v>58</v>
      </c>
      <c r="I211" s="90"/>
      <c r="J211" s="91">
        <v>35486364</v>
      </c>
      <c r="K211" s="76">
        <v>33616168</v>
      </c>
      <c r="L211" s="76">
        <v>3023438182</v>
      </c>
      <c r="M211" s="76"/>
      <c r="N211" s="76"/>
      <c r="O211" s="63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</row>
    <row r="212" spans="1:27" ht="25.5" customHeight="1">
      <c r="A212" s="57">
        <v>207</v>
      </c>
      <c r="B212" s="88" t="s">
        <v>473</v>
      </c>
      <c r="C212" s="88" t="s">
        <v>66</v>
      </c>
      <c r="D212" s="89">
        <v>83.2</v>
      </c>
      <c r="E212" s="88">
        <v>88.87</v>
      </c>
      <c r="F212" s="90" t="s">
        <v>1206</v>
      </c>
      <c r="G212" s="90" t="s">
        <v>1211</v>
      </c>
      <c r="H212" s="90" t="s">
        <v>58</v>
      </c>
      <c r="I212" s="90"/>
      <c r="J212" s="91">
        <v>35822727</v>
      </c>
      <c r="K212" s="76">
        <v>33537199</v>
      </c>
      <c r="L212" s="76">
        <v>2980450909</v>
      </c>
      <c r="M212" s="76"/>
      <c r="N212" s="76"/>
      <c r="O212" s="63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</row>
    <row r="213" spans="1:27" ht="25.5" customHeight="1">
      <c r="A213" s="57">
        <v>208</v>
      </c>
      <c r="B213" s="88" t="s">
        <v>474</v>
      </c>
      <c r="C213" s="88" t="s">
        <v>274</v>
      </c>
      <c r="D213" s="89">
        <v>96</v>
      </c>
      <c r="E213" s="88">
        <v>102.87</v>
      </c>
      <c r="F213" s="90" t="s">
        <v>1206</v>
      </c>
      <c r="G213" s="90" t="s">
        <v>1211</v>
      </c>
      <c r="H213" s="90" t="s">
        <v>53</v>
      </c>
      <c r="I213" s="90"/>
      <c r="J213" s="91">
        <v>37504545</v>
      </c>
      <c r="K213" s="76">
        <v>34999867</v>
      </c>
      <c r="L213" s="76">
        <v>3600436364</v>
      </c>
      <c r="M213" s="76"/>
      <c r="N213" s="76"/>
      <c r="O213" s="63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</row>
    <row r="214" spans="1:27" ht="25.5" customHeight="1">
      <c r="A214" s="57">
        <v>209</v>
      </c>
      <c r="B214" s="88" t="s">
        <v>475</v>
      </c>
      <c r="C214" s="88" t="s">
        <v>52</v>
      </c>
      <c r="D214" s="89">
        <v>99.5</v>
      </c>
      <c r="E214" s="88">
        <v>109.6</v>
      </c>
      <c r="F214" s="90" t="s">
        <v>1211</v>
      </c>
      <c r="G214" s="90" t="s">
        <v>1206</v>
      </c>
      <c r="H214" s="90" t="s">
        <v>53</v>
      </c>
      <c r="I214" s="90"/>
      <c r="J214" s="91">
        <v>36159091</v>
      </c>
      <c r="K214" s="76">
        <v>32826912</v>
      </c>
      <c r="L214" s="76">
        <v>3597829545</v>
      </c>
      <c r="M214" s="76"/>
      <c r="N214" s="76"/>
      <c r="O214" s="63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</row>
    <row r="215" spans="1:27" ht="25.5" customHeight="1">
      <c r="A215" s="57">
        <v>210</v>
      </c>
      <c r="B215" s="88" t="s">
        <v>476</v>
      </c>
      <c r="C215" s="58" t="s">
        <v>55</v>
      </c>
      <c r="D215" s="75">
        <v>89.4</v>
      </c>
      <c r="E215" s="59" t="s">
        <v>29</v>
      </c>
      <c r="F215" s="60" t="s">
        <v>1206</v>
      </c>
      <c r="G215" s="60" t="s">
        <v>1211</v>
      </c>
      <c r="H215" s="60" t="s">
        <v>58</v>
      </c>
      <c r="I215" s="87">
        <v>34.981819999999999</v>
      </c>
      <c r="J215" s="61">
        <v>34981820</v>
      </c>
      <c r="K215" s="61">
        <v>33480084.659030084</v>
      </c>
      <c r="L215" s="61">
        <v>3127374708</v>
      </c>
      <c r="M215" s="76"/>
      <c r="N215" s="76"/>
      <c r="O215" s="63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</row>
    <row r="216" spans="1:27" ht="25.5" customHeight="1">
      <c r="A216" s="57">
        <v>211</v>
      </c>
      <c r="B216" s="88" t="s">
        <v>477</v>
      </c>
      <c r="C216" s="88" t="s">
        <v>57</v>
      </c>
      <c r="D216" s="89">
        <v>99.5</v>
      </c>
      <c r="E216" s="88">
        <v>106.55</v>
      </c>
      <c r="F216" s="90" t="s">
        <v>1211</v>
      </c>
      <c r="G216" s="90" t="s">
        <v>1206</v>
      </c>
      <c r="H216" s="90" t="s">
        <v>53</v>
      </c>
      <c r="I216" s="90"/>
      <c r="J216" s="91">
        <v>34477273</v>
      </c>
      <c r="K216" s="76">
        <v>32196045</v>
      </c>
      <c r="L216" s="76">
        <v>3430488636</v>
      </c>
      <c r="M216" s="76"/>
      <c r="N216" s="76"/>
      <c r="O216" s="63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</row>
    <row r="217" spans="1:27" ht="25.5" customHeight="1">
      <c r="A217" s="57">
        <v>212</v>
      </c>
      <c r="B217" s="88" t="s">
        <v>478</v>
      </c>
      <c r="C217" s="88" t="s">
        <v>60</v>
      </c>
      <c r="D217" s="89">
        <v>99.5</v>
      </c>
      <c r="E217" s="88">
        <v>105</v>
      </c>
      <c r="F217" s="90" t="s">
        <v>1206</v>
      </c>
      <c r="G217" s="90" t="s">
        <v>1211</v>
      </c>
      <c r="H217" s="90" t="s">
        <v>53</v>
      </c>
      <c r="I217" s="90"/>
      <c r="J217" s="91">
        <v>34981818</v>
      </c>
      <c r="K217" s="76">
        <v>33149437</v>
      </c>
      <c r="L217" s="76">
        <v>3480690909</v>
      </c>
      <c r="M217" s="76"/>
      <c r="N217" s="76"/>
      <c r="O217" s="63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</row>
    <row r="218" spans="1:27" ht="25.5" customHeight="1">
      <c r="A218" s="57">
        <v>213</v>
      </c>
      <c r="B218" s="88" t="s">
        <v>479</v>
      </c>
      <c r="C218" s="88" t="s">
        <v>62</v>
      </c>
      <c r="D218" s="89">
        <v>97.7</v>
      </c>
      <c r="E218" s="88">
        <v>105.78</v>
      </c>
      <c r="F218" s="90" t="s">
        <v>1211</v>
      </c>
      <c r="G218" s="90" t="s">
        <v>1208</v>
      </c>
      <c r="H218" s="90" t="s">
        <v>53</v>
      </c>
      <c r="I218" s="90"/>
      <c r="J218" s="91">
        <v>36495455</v>
      </c>
      <c r="K218" s="76">
        <v>33707751</v>
      </c>
      <c r="L218" s="76">
        <v>3565605909</v>
      </c>
      <c r="M218" s="76"/>
      <c r="N218" s="76"/>
      <c r="O218" s="63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</row>
    <row r="219" spans="1:27" ht="25.5" customHeight="1">
      <c r="A219" s="57">
        <v>214</v>
      </c>
      <c r="B219" s="88" t="s">
        <v>480</v>
      </c>
      <c r="C219" s="88" t="s">
        <v>64</v>
      </c>
      <c r="D219" s="89">
        <v>85.2</v>
      </c>
      <c r="E219" s="88">
        <v>89.94</v>
      </c>
      <c r="F219" s="90" t="s">
        <v>1206</v>
      </c>
      <c r="G219" s="90" t="s">
        <v>1211</v>
      </c>
      <c r="H219" s="90" t="s">
        <v>58</v>
      </c>
      <c r="I219" s="90"/>
      <c r="J219" s="91">
        <v>34981818</v>
      </c>
      <c r="K219" s="76">
        <v>33138213</v>
      </c>
      <c r="L219" s="76">
        <v>2980450909</v>
      </c>
      <c r="M219" s="76"/>
      <c r="N219" s="76"/>
      <c r="O219" s="63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ht="25.5" customHeight="1">
      <c r="A220" s="57">
        <v>215</v>
      </c>
      <c r="B220" s="88" t="s">
        <v>481</v>
      </c>
      <c r="C220" s="88" t="s">
        <v>66</v>
      </c>
      <c r="D220" s="89">
        <v>83.2</v>
      </c>
      <c r="E220" s="88">
        <v>88.87</v>
      </c>
      <c r="F220" s="90" t="s">
        <v>1206</v>
      </c>
      <c r="G220" s="90" t="s">
        <v>1211</v>
      </c>
      <c r="H220" s="90" t="s">
        <v>58</v>
      </c>
      <c r="I220" s="90"/>
      <c r="J220" s="91">
        <v>35318182</v>
      </c>
      <c r="K220" s="76">
        <v>33064844</v>
      </c>
      <c r="L220" s="76">
        <v>2938472727</v>
      </c>
      <c r="M220" s="76"/>
      <c r="N220" s="76"/>
      <c r="O220" s="63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spans="1:27" ht="25.5" customHeight="1">
      <c r="A221" s="57">
        <v>216</v>
      </c>
      <c r="B221" s="88" t="s">
        <v>482</v>
      </c>
      <c r="C221" s="88" t="s">
        <v>274</v>
      </c>
      <c r="D221" s="89">
        <v>96</v>
      </c>
      <c r="E221" s="88">
        <v>102.87</v>
      </c>
      <c r="F221" s="90" t="s">
        <v>1206</v>
      </c>
      <c r="G221" s="90" t="s">
        <v>1211</v>
      </c>
      <c r="H221" s="90" t="s">
        <v>53</v>
      </c>
      <c r="I221" s="90"/>
      <c r="J221" s="91">
        <v>37000000</v>
      </c>
      <c r="K221" s="76">
        <v>34529017</v>
      </c>
      <c r="L221" s="76">
        <v>3552000000</v>
      </c>
      <c r="M221" s="76"/>
      <c r="N221" s="76"/>
      <c r="O221" s="63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</row>
    <row r="222" spans="1:27" ht="25.5" customHeight="1">
      <c r="A222" s="57">
        <v>217</v>
      </c>
      <c r="B222" s="88" t="s">
        <v>483</v>
      </c>
      <c r="C222" s="88" t="s">
        <v>52</v>
      </c>
      <c r="D222" s="89">
        <v>99.5</v>
      </c>
      <c r="E222" s="88">
        <v>109.6</v>
      </c>
      <c r="F222" s="90" t="s">
        <v>1211</v>
      </c>
      <c r="G222" s="90" t="s">
        <v>1206</v>
      </c>
      <c r="H222" s="90" t="s">
        <v>53</v>
      </c>
      <c r="I222" s="90"/>
      <c r="J222" s="91">
        <v>36159091</v>
      </c>
      <c r="K222" s="76">
        <v>32826912</v>
      </c>
      <c r="L222" s="76">
        <v>3597829545</v>
      </c>
      <c r="M222" s="76"/>
      <c r="N222" s="76"/>
      <c r="O222" s="63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</row>
    <row r="223" spans="1:27" ht="25.5" customHeight="1">
      <c r="A223" s="57">
        <v>218</v>
      </c>
      <c r="B223" s="88" t="s">
        <v>484</v>
      </c>
      <c r="C223" s="58" t="s">
        <v>55</v>
      </c>
      <c r="D223" s="75">
        <v>89.4</v>
      </c>
      <c r="E223" s="59" t="s">
        <v>29</v>
      </c>
      <c r="F223" s="60" t="s">
        <v>1206</v>
      </c>
      <c r="G223" s="60" t="s">
        <v>1211</v>
      </c>
      <c r="H223" s="60" t="s">
        <v>58</v>
      </c>
      <c r="I223" s="87">
        <v>34.309089999999998</v>
      </c>
      <c r="J223" s="61">
        <v>34309090</v>
      </c>
      <c r="K223" s="61">
        <v>32836234.300396103</v>
      </c>
      <c r="L223" s="61">
        <v>3067232646</v>
      </c>
      <c r="M223" s="76"/>
      <c r="N223" s="76"/>
      <c r="O223" s="63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</row>
    <row r="224" spans="1:27" ht="25.5" customHeight="1">
      <c r="A224" s="57">
        <v>219</v>
      </c>
      <c r="B224" s="88" t="s">
        <v>485</v>
      </c>
      <c r="C224" s="88" t="s">
        <v>57</v>
      </c>
      <c r="D224" s="89">
        <v>99.5</v>
      </c>
      <c r="E224" s="88">
        <v>106.55</v>
      </c>
      <c r="F224" s="90" t="s">
        <v>1211</v>
      </c>
      <c r="G224" s="90" t="s">
        <v>1206</v>
      </c>
      <c r="H224" s="90" t="s">
        <v>53</v>
      </c>
      <c r="I224" s="90"/>
      <c r="J224" s="91">
        <v>34477273</v>
      </c>
      <c r="K224" s="76">
        <v>32196045</v>
      </c>
      <c r="L224" s="76">
        <v>3430488636</v>
      </c>
      <c r="M224" s="76"/>
      <c r="N224" s="76"/>
      <c r="O224" s="63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</row>
    <row r="225" spans="1:27" ht="25.5" customHeight="1">
      <c r="A225" s="57">
        <v>220</v>
      </c>
      <c r="B225" s="88" t="s">
        <v>486</v>
      </c>
      <c r="C225" s="88" t="s">
        <v>60</v>
      </c>
      <c r="D225" s="89">
        <v>99.5</v>
      </c>
      <c r="E225" s="88">
        <v>105</v>
      </c>
      <c r="F225" s="90" t="s">
        <v>1206</v>
      </c>
      <c r="G225" s="90" t="s">
        <v>1211</v>
      </c>
      <c r="H225" s="90" t="s">
        <v>53</v>
      </c>
      <c r="I225" s="90"/>
      <c r="J225" s="91">
        <v>34981818</v>
      </c>
      <c r="K225" s="76">
        <v>33149437</v>
      </c>
      <c r="L225" s="76">
        <v>3480690909</v>
      </c>
      <c r="M225" s="76"/>
      <c r="N225" s="76"/>
      <c r="O225" s="63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</row>
    <row r="226" spans="1:27" ht="25.5" customHeight="1">
      <c r="A226" s="57">
        <v>221</v>
      </c>
      <c r="B226" s="88" t="s">
        <v>487</v>
      </c>
      <c r="C226" s="88" t="s">
        <v>62</v>
      </c>
      <c r="D226" s="89">
        <v>97.7</v>
      </c>
      <c r="E226" s="88">
        <v>105.78</v>
      </c>
      <c r="F226" s="90" t="s">
        <v>1211</v>
      </c>
      <c r="G226" s="90" t="s">
        <v>1208</v>
      </c>
      <c r="H226" s="90" t="s">
        <v>53</v>
      </c>
      <c r="I226" s="90"/>
      <c r="J226" s="91">
        <v>36495455</v>
      </c>
      <c r="K226" s="76">
        <v>33707751</v>
      </c>
      <c r="L226" s="76">
        <v>3565605909</v>
      </c>
      <c r="M226" s="76"/>
      <c r="N226" s="76"/>
      <c r="O226" s="63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</row>
    <row r="227" spans="1:27" ht="25.5" customHeight="1">
      <c r="A227" s="57">
        <v>222</v>
      </c>
      <c r="B227" s="88" t="s">
        <v>488</v>
      </c>
      <c r="C227" s="88" t="s">
        <v>64</v>
      </c>
      <c r="D227" s="89">
        <v>85.2</v>
      </c>
      <c r="E227" s="88">
        <v>89.94</v>
      </c>
      <c r="F227" s="90" t="s">
        <v>1206</v>
      </c>
      <c r="G227" s="90" t="s">
        <v>1211</v>
      </c>
      <c r="H227" s="90" t="s">
        <v>58</v>
      </c>
      <c r="I227" s="90"/>
      <c r="J227" s="91">
        <v>34981818</v>
      </c>
      <c r="K227" s="76">
        <v>33138213</v>
      </c>
      <c r="L227" s="76">
        <v>2980450909</v>
      </c>
      <c r="M227" s="76"/>
      <c r="N227" s="76"/>
      <c r="O227" s="63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</row>
    <row r="228" spans="1:27" ht="25.5" customHeight="1">
      <c r="A228" s="57">
        <v>223</v>
      </c>
      <c r="B228" s="88" t="s">
        <v>489</v>
      </c>
      <c r="C228" s="88" t="s">
        <v>66</v>
      </c>
      <c r="D228" s="89">
        <v>83.2</v>
      </c>
      <c r="E228" s="88">
        <v>88.87</v>
      </c>
      <c r="F228" s="90" t="s">
        <v>1206</v>
      </c>
      <c r="G228" s="90" t="s">
        <v>1211</v>
      </c>
      <c r="H228" s="90" t="s">
        <v>58</v>
      </c>
      <c r="I228" s="90"/>
      <c r="J228" s="91">
        <v>35318182</v>
      </c>
      <c r="K228" s="76">
        <v>33064844</v>
      </c>
      <c r="L228" s="76">
        <v>2938472727</v>
      </c>
      <c r="M228" s="76"/>
      <c r="N228" s="76"/>
      <c r="O228" s="63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</row>
    <row r="229" spans="1:27" ht="25.5" customHeight="1">
      <c r="A229" s="57">
        <v>224</v>
      </c>
      <c r="B229" s="88" t="s">
        <v>490</v>
      </c>
      <c r="C229" s="88" t="s">
        <v>274</v>
      </c>
      <c r="D229" s="89">
        <v>96</v>
      </c>
      <c r="E229" s="88">
        <v>102.87</v>
      </c>
      <c r="F229" s="90" t="s">
        <v>1206</v>
      </c>
      <c r="G229" s="90" t="s">
        <v>1211</v>
      </c>
      <c r="H229" s="90" t="s">
        <v>53</v>
      </c>
      <c r="I229" s="90"/>
      <c r="J229" s="91">
        <v>37000000</v>
      </c>
      <c r="K229" s="76">
        <v>34529017</v>
      </c>
      <c r="L229" s="76">
        <v>3552000000</v>
      </c>
      <c r="M229" s="76"/>
      <c r="N229" s="76"/>
      <c r="O229" s="63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</row>
    <row r="230" spans="1:27" ht="25.5" customHeight="1">
      <c r="A230" s="57">
        <v>225</v>
      </c>
      <c r="B230" s="88" t="s">
        <v>491</v>
      </c>
      <c r="C230" s="88" t="s">
        <v>52</v>
      </c>
      <c r="D230" s="89">
        <v>99.5</v>
      </c>
      <c r="E230" s="88">
        <v>109.6</v>
      </c>
      <c r="F230" s="90" t="s">
        <v>1211</v>
      </c>
      <c r="G230" s="90" t="s">
        <v>1206</v>
      </c>
      <c r="H230" s="90" t="s">
        <v>53</v>
      </c>
      <c r="I230" s="90"/>
      <c r="J230" s="91">
        <v>36159091</v>
      </c>
      <c r="K230" s="76">
        <v>32826912</v>
      </c>
      <c r="L230" s="76">
        <v>3597829545</v>
      </c>
      <c r="M230" s="76"/>
      <c r="N230" s="76"/>
      <c r="O230" s="63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</row>
    <row r="231" spans="1:27" ht="25.5" customHeight="1">
      <c r="A231" s="57">
        <v>226</v>
      </c>
      <c r="B231" s="88" t="s">
        <v>492</v>
      </c>
      <c r="C231" s="58" t="s">
        <v>55</v>
      </c>
      <c r="D231" s="75">
        <v>89.4</v>
      </c>
      <c r="E231" s="59" t="s">
        <v>29</v>
      </c>
      <c r="F231" s="60" t="s">
        <v>1206</v>
      </c>
      <c r="G231" s="60" t="s">
        <v>1211</v>
      </c>
      <c r="H231" s="60" t="s">
        <v>58</v>
      </c>
      <c r="I231" s="87"/>
      <c r="J231" s="61">
        <v>0</v>
      </c>
      <c r="K231" s="61">
        <v>0</v>
      </c>
      <c r="L231" s="61">
        <v>0</v>
      </c>
      <c r="M231" s="76"/>
      <c r="N231" s="76"/>
      <c r="O231" s="63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</row>
    <row r="232" spans="1:27" ht="25.5" customHeight="1">
      <c r="A232" s="57">
        <v>227</v>
      </c>
      <c r="B232" s="88" t="s">
        <v>493</v>
      </c>
      <c r="C232" s="88" t="s">
        <v>57</v>
      </c>
      <c r="D232" s="89">
        <v>99.5</v>
      </c>
      <c r="E232" s="88">
        <v>106.55</v>
      </c>
      <c r="F232" s="90" t="s">
        <v>1211</v>
      </c>
      <c r="G232" s="90" t="s">
        <v>1206</v>
      </c>
      <c r="H232" s="90" t="s">
        <v>53</v>
      </c>
      <c r="I232" s="90"/>
      <c r="J232" s="91">
        <v>34477273</v>
      </c>
      <c r="K232" s="76">
        <v>32196045</v>
      </c>
      <c r="L232" s="76">
        <v>3430488636</v>
      </c>
      <c r="M232" s="76"/>
      <c r="N232" s="76"/>
      <c r="O232" s="63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</row>
    <row r="233" spans="1:27" ht="25.5" customHeight="1">
      <c r="A233" s="57">
        <v>228</v>
      </c>
      <c r="B233" s="88" t="s">
        <v>494</v>
      </c>
      <c r="C233" s="88" t="s">
        <v>60</v>
      </c>
      <c r="D233" s="89">
        <v>99.5</v>
      </c>
      <c r="E233" s="88">
        <v>105</v>
      </c>
      <c r="F233" s="90" t="s">
        <v>1206</v>
      </c>
      <c r="G233" s="90" t="s">
        <v>1211</v>
      </c>
      <c r="H233" s="90" t="s">
        <v>53</v>
      </c>
      <c r="I233" s="90"/>
      <c r="J233" s="91">
        <v>34981818</v>
      </c>
      <c r="K233" s="76">
        <v>33149437</v>
      </c>
      <c r="L233" s="76">
        <v>3480690909</v>
      </c>
      <c r="M233" s="76"/>
      <c r="N233" s="76"/>
      <c r="O233" s="63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</row>
    <row r="234" spans="1:27" ht="25.5" customHeight="1">
      <c r="A234" s="57">
        <v>229</v>
      </c>
      <c r="B234" s="88" t="s">
        <v>495</v>
      </c>
      <c r="C234" s="88" t="s">
        <v>62</v>
      </c>
      <c r="D234" s="89">
        <v>97.7</v>
      </c>
      <c r="E234" s="88">
        <v>105.78</v>
      </c>
      <c r="F234" s="90" t="s">
        <v>1211</v>
      </c>
      <c r="G234" s="90" t="s">
        <v>1208</v>
      </c>
      <c r="H234" s="90" t="s">
        <v>53</v>
      </c>
      <c r="I234" s="90"/>
      <c r="J234" s="91">
        <v>36495455</v>
      </c>
      <c r="K234" s="76">
        <v>33707751</v>
      </c>
      <c r="L234" s="76">
        <v>3565605909</v>
      </c>
      <c r="M234" s="76"/>
      <c r="N234" s="76"/>
      <c r="O234" s="63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</row>
    <row r="235" spans="1:27" ht="25.5" customHeight="1">
      <c r="A235" s="57">
        <v>230</v>
      </c>
      <c r="B235" s="88" t="s">
        <v>496</v>
      </c>
      <c r="C235" s="88" t="s">
        <v>64</v>
      </c>
      <c r="D235" s="89">
        <v>85.2</v>
      </c>
      <c r="E235" s="88">
        <v>89.94</v>
      </c>
      <c r="F235" s="90" t="s">
        <v>1206</v>
      </c>
      <c r="G235" s="90" t="s">
        <v>1211</v>
      </c>
      <c r="H235" s="90" t="s">
        <v>58</v>
      </c>
      <c r="I235" s="90"/>
      <c r="J235" s="91">
        <v>34981818</v>
      </c>
      <c r="K235" s="76">
        <v>33138213</v>
      </c>
      <c r="L235" s="76">
        <v>2980450909</v>
      </c>
      <c r="M235" s="76"/>
      <c r="N235" s="76"/>
      <c r="O235" s="63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</row>
    <row r="236" spans="1:27" ht="25.5" customHeight="1">
      <c r="A236" s="57">
        <v>231</v>
      </c>
      <c r="B236" s="88" t="s">
        <v>497</v>
      </c>
      <c r="C236" s="88" t="s">
        <v>66</v>
      </c>
      <c r="D236" s="89">
        <v>83.2</v>
      </c>
      <c r="E236" s="88">
        <v>88.87</v>
      </c>
      <c r="F236" s="90" t="s">
        <v>1206</v>
      </c>
      <c r="G236" s="90" t="s">
        <v>1211</v>
      </c>
      <c r="H236" s="90" t="s">
        <v>58</v>
      </c>
      <c r="I236" s="90"/>
      <c r="J236" s="91">
        <v>35318182</v>
      </c>
      <c r="K236" s="76">
        <v>33064844</v>
      </c>
      <c r="L236" s="76">
        <v>2938472727</v>
      </c>
      <c r="M236" s="76"/>
      <c r="N236" s="76"/>
      <c r="O236" s="63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</row>
    <row r="237" spans="1:27" ht="25.5" customHeight="1">
      <c r="A237" s="57">
        <v>232</v>
      </c>
      <c r="B237" s="88" t="s">
        <v>498</v>
      </c>
      <c r="C237" s="88" t="s">
        <v>274</v>
      </c>
      <c r="D237" s="89">
        <v>96</v>
      </c>
      <c r="E237" s="88">
        <v>102.87</v>
      </c>
      <c r="F237" s="90" t="s">
        <v>1206</v>
      </c>
      <c r="G237" s="90" t="s">
        <v>1211</v>
      </c>
      <c r="H237" s="90" t="s">
        <v>53</v>
      </c>
      <c r="I237" s="90"/>
      <c r="J237" s="91">
        <v>37000000</v>
      </c>
      <c r="K237" s="76">
        <v>34529017</v>
      </c>
      <c r="L237" s="76">
        <v>3552000000</v>
      </c>
      <c r="M237" s="76"/>
      <c r="N237" s="76"/>
      <c r="O237" s="63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</row>
    <row r="238" spans="1:27" ht="12.75" customHeight="1">
      <c r="A238" s="67"/>
      <c r="B238" s="67"/>
      <c r="C238" s="67"/>
      <c r="D238" s="68"/>
      <c r="E238" s="67"/>
      <c r="F238" s="54"/>
      <c r="G238" s="54"/>
      <c r="H238" s="54"/>
      <c r="I238" s="92"/>
      <c r="J238" s="53"/>
      <c r="K238" s="54"/>
      <c r="L238" s="54"/>
      <c r="M238" s="54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</row>
    <row r="239" spans="1:27" ht="12.75" customHeight="1">
      <c r="A239" s="67"/>
      <c r="B239" s="67"/>
      <c r="C239" s="67"/>
      <c r="D239" s="68"/>
      <c r="E239" s="67"/>
      <c r="F239" s="54"/>
      <c r="G239" s="54"/>
      <c r="H239" s="54"/>
      <c r="I239" s="92"/>
      <c r="J239" s="53"/>
      <c r="K239" s="54"/>
      <c r="L239" s="54"/>
      <c r="M239" s="54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</row>
    <row r="240" spans="1:27" ht="12.75" customHeight="1">
      <c r="A240" s="67"/>
      <c r="B240" s="67"/>
      <c r="C240" s="67"/>
      <c r="D240" s="68"/>
      <c r="E240" s="67"/>
      <c r="F240" s="54"/>
      <c r="G240" s="54"/>
      <c r="H240" s="54"/>
      <c r="I240" s="92"/>
      <c r="J240" s="53"/>
      <c r="K240" s="54"/>
      <c r="L240" s="54"/>
      <c r="M240" s="54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</row>
    <row r="241" spans="1:27" ht="12.75" customHeight="1">
      <c r="A241" s="67"/>
      <c r="B241" s="67"/>
      <c r="C241" s="67"/>
      <c r="D241" s="68"/>
      <c r="E241" s="67"/>
      <c r="F241" s="54"/>
      <c r="G241" s="54"/>
      <c r="H241" s="54"/>
      <c r="I241" s="92"/>
      <c r="J241" s="53"/>
      <c r="K241" s="54"/>
      <c r="L241" s="54"/>
      <c r="M241" s="54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</row>
    <row r="242" spans="1:27" ht="12.75" customHeight="1">
      <c r="A242" s="67"/>
      <c r="B242" s="67"/>
      <c r="C242" s="67"/>
      <c r="D242" s="68"/>
      <c r="E242" s="67"/>
      <c r="F242" s="54"/>
      <c r="G242" s="54"/>
      <c r="H242" s="54"/>
      <c r="I242" s="92"/>
      <c r="J242" s="53"/>
      <c r="K242" s="54"/>
      <c r="L242" s="54"/>
      <c r="M242" s="54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</row>
    <row r="243" spans="1:27" ht="12.75" customHeight="1">
      <c r="A243" s="67"/>
      <c r="B243" s="67"/>
      <c r="C243" s="67"/>
      <c r="D243" s="68"/>
      <c r="E243" s="67"/>
      <c r="F243" s="54"/>
      <c r="G243" s="54"/>
      <c r="H243" s="54"/>
      <c r="I243" s="92"/>
      <c r="J243" s="53"/>
      <c r="K243" s="54"/>
      <c r="L243" s="54"/>
      <c r="M243" s="54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</row>
    <row r="244" spans="1:27" ht="12.75" customHeight="1">
      <c r="A244" s="67"/>
      <c r="B244" s="67"/>
      <c r="C244" s="67"/>
      <c r="D244" s="68"/>
      <c r="E244" s="67"/>
      <c r="F244" s="54"/>
      <c r="G244" s="54"/>
      <c r="H244" s="54"/>
      <c r="I244" s="92"/>
      <c r="J244" s="53"/>
      <c r="K244" s="54"/>
      <c r="L244" s="54"/>
      <c r="M244" s="54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</row>
    <row r="245" spans="1:27" ht="12.75" customHeight="1">
      <c r="A245" s="67"/>
      <c r="B245" s="67"/>
      <c r="C245" s="67"/>
      <c r="D245" s="68"/>
      <c r="E245" s="67"/>
      <c r="F245" s="54"/>
      <c r="G245" s="54"/>
      <c r="H245" s="54"/>
      <c r="I245" s="92"/>
      <c r="J245" s="53"/>
      <c r="K245" s="54"/>
      <c r="L245" s="54"/>
      <c r="M245" s="54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</row>
    <row r="246" spans="1:27" ht="12.75" customHeight="1">
      <c r="A246" s="67"/>
      <c r="B246" s="67"/>
      <c r="C246" s="67"/>
      <c r="D246" s="68"/>
      <c r="E246" s="67"/>
      <c r="F246" s="54"/>
      <c r="G246" s="54"/>
      <c r="H246" s="54"/>
      <c r="I246" s="92"/>
      <c r="J246" s="53"/>
      <c r="K246" s="54"/>
      <c r="L246" s="54"/>
      <c r="M246" s="54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</row>
    <row r="247" spans="1:27" ht="12.75" customHeight="1">
      <c r="A247" s="67"/>
      <c r="B247" s="67"/>
      <c r="C247" s="67"/>
      <c r="D247" s="68"/>
      <c r="E247" s="67"/>
      <c r="F247" s="54"/>
      <c r="G247" s="54"/>
      <c r="H247" s="54"/>
      <c r="I247" s="92"/>
      <c r="J247" s="53"/>
      <c r="K247" s="54"/>
      <c r="L247" s="54"/>
      <c r="M247" s="54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</row>
    <row r="248" spans="1:27" ht="12.75" customHeight="1">
      <c r="A248" s="67"/>
      <c r="B248" s="67"/>
      <c r="C248" s="67"/>
      <c r="D248" s="68"/>
      <c r="E248" s="67"/>
      <c r="F248" s="54"/>
      <c r="G248" s="54"/>
      <c r="H248" s="54"/>
      <c r="I248" s="92"/>
      <c r="J248" s="53"/>
      <c r="K248" s="54"/>
      <c r="L248" s="54"/>
      <c r="M248" s="54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</row>
    <row r="249" spans="1:27" ht="12.75" customHeight="1">
      <c r="A249" s="67"/>
      <c r="B249" s="67"/>
      <c r="C249" s="67"/>
      <c r="D249" s="68"/>
      <c r="E249" s="67"/>
      <c r="F249" s="54"/>
      <c r="G249" s="54"/>
      <c r="H249" s="54"/>
      <c r="I249" s="92"/>
      <c r="J249" s="53"/>
      <c r="K249" s="54"/>
      <c r="L249" s="54"/>
      <c r="M249" s="54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</row>
    <row r="250" spans="1:27" ht="12.75" customHeight="1">
      <c r="A250" s="67"/>
      <c r="B250" s="67"/>
      <c r="C250" s="67"/>
      <c r="D250" s="68"/>
      <c r="E250" s="67"/>
      <c r="F250" s="54"/>
      <c r="G250" s="54"/>
      <c r="H250" s="54"/>
      <c r="I250" s="92"/>
      <c r="J250" s="53"/>
      <c r="K250" s="54"/>
      <c r="L250" s="54"/>
      <c r="M250" s="54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</row>
    <row r="251" spans="1:27" ht="12.75" customHeight="1">
      <c r="A251" s="67"/>
      <c r="B251" s="67"/>
      <c r="C251" s="67"/>
      <c r="D251" s="68"/>
      <c r="E251" s="67"/>
      <c r="F251" s="54"/>
      <c r="G251" s="54"/>
      <c r="H251" s="54"/>
      <c r="I251" s="92"/>
      <c r="J251" s="53"/>
      <c r="K251" s="54"/>
      <c r="L251" s="54"/>
      <c r="M251" s="54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</row>
    <row r="252" spans="1:27" ht="12.75" customHeight="1">
      <c r="A252" s="67"/>
      <c r="B252" s="67"/>
      <c r="C252" s="67"/>
      <c r="D252" s="68"/>
      <c r="E252" s="67"/>
      <c r="F252" s="54"/>
      <c r="G252" s="54"/>
      <c r="H252" s="54"/>
      <c r="I252" s="92"/>
      <c r="J252" s="53"/>
      <c r="K252" s="54"/>
      <c r="L252" s="54"/>
      <c r="M252" s="54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</row>
    <row r="253" spans="1:27" ht="12.75" customHeight="1">
      <c r="A253" s="67"/>
      <c r="B253" s="67"/>
      <c r="C253" s="67"/>
      <c r="D253" s="68"/>
      <c r="E253" s="67"/>
      <c r="F253" s="54"/>
      <c r="G253" s="54"/>
      <c r="H253" s="54"/>
      <c r="I253" s="92"/>
      <c r="J253" s="53"/>
      <c r="K253" s="54"/>
      <c r="L253" s="54"/>
      <c r="M253" s="54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</row>
    <row r="254" spans="1:27" ht="12.75" customHeight="1">
      <c r="A254" s="67"/>
      <c r="B254" s="67"/>
      <c r="C254" s="67"/>
      <c r="D254" s="68"/>
      <c r="E254" s="67"/>
      <c r="F254" s="54"/>
      <c r="G254" s="54"/>
      <c r="H254" s="54"/>
      <c r="I254" s="92"/>
      <c r="J254" s="53"/>
      <c r="K254" s="54"/>
      <c r="L254" s="54"/>
      <c r="M254" s="54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</row>
    <row r="255" spans="1:27" ht="12.75" customHeight="1">
      <c r="A255" s="67"/>
      <c r="B255" s="67"/>
      <c r="C255" s="67"/>
      <c r="D255" s="68"/>
      <c r="E255" s="67"/>
      <c r="F255" s="54"/>
      <c r="G255" s="54"/>
      <c r="H255" s="54"/>
      <c r="I255" s="92"/>
      <c r="J255" s="53"/>
      <c r="K255" s="54"/>
      <c r="L255" s="54"/>
      <c r="M255" s="54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</row>
    <row r="256" spans="1:27" ht="12.75" customHeight="1">
      <c r="A256" s="67"/>
      <c r="B256" s="67"/>
      <c r="C256" s="67"/>
      <c r="D256" s="68"/>
      <c r="E256" s="67"/>
      <c r="F256" s="54"/>
      <c r="G256" s="54"/>
      <c r="H256" s="54"/>
      <c r="I256" s="92"/>
      <c r="J256" s="53"/>
      <c r="K256" s="54"/>
      <c r="L256" s="54"/>
      <c r="M256" s="54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</row>
    <row r="257" spans="1:27" ht="12.75" customHeight="1">
      <c r="A257" s="67"/>
      <c r="B257" s="67"/>
      <c r="C257" s="67"/>
      <c r="D257" s="68"/>
      <c r="E257" s="67"/>
      <c r="F257" s="54"/>
      <c r="G257" s="54"/>
      <c r="H257" s="54"/>
      <c r="I257" s="92"/>
      <c r="J257" s="53"/>
      <c r="K257" s="54"/>
      <c r="L257" s="54"/>
      <c r="M257" s="54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</row>
    <row r="258" spans="1:27" ht="12.75" customHeight="1">
      <c r="A258" s="67"/>
      <c r="B258" s="67"/>
      <c r="C258" s="67"/>
      <c r="D258" s="68"/>
      <c r="E258" s="67"/>
      <c r="F258" s="54"/>
      <c r="G258" s="54"/>
      <c r="H258" s="54"/>
      <c r="I258" s="92"/>
      <c r="J258" s="53"/>
      <c r="K258" s="54"/>
      <c r="L258" s="54"/>
      <c r="M258" s="54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</row>
    <row r="259" spans="1:27" ht="12.75" customHeight="1">
      <c r="A259" s="67"/>
      <c r="B259" s="67"/>
      <c r="C259" s="67"/>
      <c r="D259" s="68"/>
      <c r="E259" s="67"/>
      <c r="F259" s="54"/>
      <c r="G259" s="54"/>
      <c r="H259" s="54"/>
      <c r="I259" s="92"/>
      <c r="J259" s="53"/>
      <c r="K259" s="54"/>
      <c r="L259" s="54"/>
      <c r="M259" s="54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</row>
    <row r="260" spans="1:27" ht="12.75" customHeight="1">
      <c r="A260" s="67"/>
      <c r="B260" s="67"/>
      <c r="C260" s="67"/>
      <c r="D260" s="68"/>
      <c r="E260" s="67"/>
      <c r="F260" s="54"/>
      <c r="G260" s="54"/>
      <c r="H260" s="54"/>
      <c r="I260" s="92"/>
      <c r="J260" s="53"/>
      <c r="K260" s="54"/>
      <c r="L260" s="54"/>
      <c r="M260" s="54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</row>
    <row r="261" spans="1:27" ht="12.75" customHeight="1">
      <c r="A261" s="67"/>
      <c r="B261" s="67"/>
      <c r="C261" s="67"/>
      <c r="D261" s="68"/>
      <c r="E261" s="67"/>
      <c r="F261" s="54"/>
      <c r="G261" s="54"/>
      <c r="H261" s="54"/>
      <c r="I261" s="92"/>
      <c r="J261" s="53"/>
      <c r="K261" s="54"/>
      <c r="L261" s="54"/>
      <c r="M261" s="54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</row>
    <row r="262" spans="1:27" ht="12.75" customHeight="1">
      <c r="A262" s="67"/>
      <c r="B262" s="67"/>
      <c r="C262" s="67"/>
      <c r="D262" s="68"/>
      <c r="E262" s="67"/>
      <c r="F262" s="54"/>
      <c r="G262" s="54"/>
      <c r="H262" s="54"/>
      <c r="I262" s="92"/>
      <c r="J262" s="53"/>
      <c r="K262" s="54"/>
      <c r="L262" s="54"/>
      <c r="M262" s="54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</row>
    <row r="263" spans="1:27" ht="12.75" customHeight="1">
      <c r="A263" s="67"/>
      <c r="B263" s="67"/>
      <c r="C263" s="67"/>
      <c r="D263" s="68"/>
      <c r="E263" s="67"/>
      <c r="F263" s="54"/>
      <c r="G263" s="54"/>
      <c r="H263" s="54"/>
      <c r="I263" s="92"/>
      <c r="J263" s="53"/>
      <c r="K263" s="54"/>
      <c r="L263" s="54"/>
      <c r="M263" s="54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</row>
    <row r="264" spans="1:27" ht="12.75" customHeight="1">
      <c r="A264" s="67"/>
      <c r="B264" s="67"/>
      <c r="C264" s="67"/>
      <c r="D264" s="68"/>
      <c r="E264" s="67"/>
      <c r="F264" s="54"/>
      <c r="G264" s="54"/>
      <c r="H264" s="54"/>
      <c r="I264" s="92"/>
      <c r="J264" s="53"/>
      <c r="K264" s="54"/>
      <c r="L264" s="54"/>
      <c r="M264" s="54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</row>
    <row r="265" spans="1:27" ht="12.75" customHeight="1">
      <c r="A265" s="67"/>
      <c r="B265" s="67"/>
      <c r="C265" s="67"/>
      <c r="D265" s="68"/>
      <c r="E265" s="67"/>
      <c r="F265" s="54"/>
      <c r="G265" s="54"/>
      <c r="H265" s="54"/>
      <c r="I265" s="92"/>
      <c r="J265" s="53"/>
      <c r="K265" s="54"/>
      <c r="L265" s="54"/>
      <c r="M265" s="54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</row>
    <row r="266" spans="1:27" ht="12.75" customHeight="1">
      <c r="A266" s="67"/>
      <c r="B266" s="67"/>
      <c r="C266" s="67"/>
      <c r="D266" s="68"/>
      <c r="E266" s="67"/>
      <c r="F266" s="54"/>
      <c r="G266" s="54"/>
      <c r="H266" s="54"/>
      <c r="I266" s="92"/>
      <c r="J266" s="53"/>
      <c r="K266" s="54"/>
      <c r="L266" s="54"/>
      <c r="M266" s="54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</row>
    <row r="267" spans="1:27" ht="12.75" customHeight="1">
      <c r="A267" s="67"/>
      <c r="B267" s="67"/>
      <c r="C267" s="67"/>
      <c r="D267" s="68"/>
      <c r="E267" s="67"/>
      <c r="F267" s="54"/>
      <c r="G267" s="54"/>
      <c r="H267" s="54"/>
      <c r="I267" s="92"/>
      <c r="J267" s="53"/>
      <c r="K267" s="54"/>
      <c r="L267" s="54"/>
      <c r="M267" s="54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</row>
    <row r="268" spans="1:27" ht="12.75" customHeight="1">
      <c r="A268" s="67"/>
      <c r="B268" s="67"/>
      <c r="C268" s="67"/>
      <c r="D268" s="68"/>
      <c r="E268" s="67"/>
      <c r="F268" s="54"/>
      <c r="G268" s="54"/>
      <c r="H268" s="54"/>
      <c r="I268" s="92"/>
      <c r="J268" s="53"/>
      <c r="K268" s="54"/>
      <c r="L268" s="54"/>
      <c r="M268" s="54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</row>
    <row r="269" spans="1:27" ht="12.75" customHeight="1">
      <c r="A269" s="67"/>
      <c r="B269" s="67"/>
      <c r="C269" s="67"/>
      <c r="D269" s="68"/>
      <c r="E269" s="67"/>
      <c r="F269" s="54"/>
      <c r="G269" s="54"/>
      <c r="H269" s="54"/>
      <c r="I269" s="92"/>
      <c r="J269" s="53"/>
      <c r="K269" s="54"/>
      <c r="L269" s="54"/>
      <c r="M269" s="54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</row>
    <row r="270" spans="1:27" ht="12.75" customHeight="1">
      <c r="A270" s="67"/>
      <c r="B270" s="67"/>
      <c r="C270" s="67"/>
      <c r="D270" s="68"/>
      <c r="E270" s="67"/>
      <c r="F270" s="54"/>
      <c r="G270" s="54"/>
      <c r="H270" s="54"/>
      <c r="I270" s="92"/>
      <c r="J270" s="53"/>
      <c r="K270" s="54"/>
      <c r="L270" s="54"/>
      <c r="M270" s="54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</row>
    <row r="271" spans="1:27" ht="12.75" customHeight="1">
      <c r="A271" s="67"/>
      <c r="B271" s="67"/>
      <c r="C271" s="67"/>
      <c r="D271" s="68"/>
      <c r="E271" s="67"/>
      <c r="F271" s="54"/>
      <c r="G271" s="54"/>
      <c r="H271" s="54"/>
      <c r="I271" s="92"/>
      <c r="J271" s="53"/>
      <c r="K271" s="54"/>
      <c r="L271" s="54"/>
      <c r="M271" s="54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</row>
    <row r="272" spans="1:27" ht="12.75" customHeight="1">
      <c r="A272" s="67"/>
      <c r="B272" s="67"/>
      <c r="C272" s="67"/>
      <c r="D272" s="68"/>
      <c r="E272" s="67"/>
      <c r="F272" s="54"/>
      <c r="G272" s="54"/>
      <c r="H272" s="54"/>
      <c r="I272" s="92"/>
      <c r="J272" s="53"/>
      <c r="K272" s="54"/>
      <c r="L272" s="54"/>
      <c r="M272" s="54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</row>
    <row r="273" spans="1:27" ht="12.75" customHeight="1">
      <c r="A273" s="67"/>
      <c r="B273" s="67"/>
      <c r="C273" s="67"/>
      <c r="D273" s="68"/>
      <c r="E273" s="67"/>
      <c r="F273" s="54"/>
      <c r="G273" s="54"/>
      <c r="H273" s="54"/>
      <c r="I273" s="92"/>
      <c r="J273" s="53"/>
      <c r="K273" s="54"/>
      <c r="L273" s="54"/>
      <c r="M273" s="54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</row>
    <row r="274" spans="1:27" ht="12.75" customHeight="1">
      <c r="A274" s="67"/>
      <c r="B274" s="67"/>
      <c r="C274" s="67"/>
      <c r="D274" s="68"/>
      <c r="E274" s="67"/>
      <c r="F274" s="54"/>
      <c r="G274" s="54"/>
      <c r="H274" s="54"/>
      <c r="I274" s="92"/>
      <c r="J274" s="53"/>
      <c r="K274" s="54"/>
      <c r="L274" s="54"/>
      <c r="M274" s="54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</row>
    <row r="275" spans="1:27" ht="12.75" customHeight="1">
      <c r="A275" s="67"/>
      <c r="B275" s="67"/>
      <c r="C275" s="67"/>
      <c r="D275" s="68"/>
      <c r="E275" s="67"/>
      <c r="F275" s="54"/>
      <c r="G275" s="54"/>
      <c r="H275" s="54"/>
      <c r="I275" s="92"/>
      <c r="J275" s="53"/>
      <c r="K275" s="54"/>
      <c r="L275" s="54"/>
      <c r="M275" s="54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</row>
    <row r="276" spans="1:27" ht="12.75" customHeight="1">
      <c r="A276" s="67"/>
      <c r="B276" s="67"/>
      <c r="C276" s="67"/>
      <c r="D276" s="68"/>
      <c r="E276" s="67"/>
      <c r="F276" s="54"/>
      <c r="G276" s="54"/>
      <c r="H276" s="54"/>
      <c r="I276" s="92"/>
      <c r="J276" s="53"/>
      <c r="K276" s="54"/>
      <c r="L276" s="54"/>
      <c r="M276" s="54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</row>
    <row r="277" spans="1:27" ht="12.75" customHeight="1">
      <c r="A277" s="67"/>
      <c r="B277" s="67"/>
      <c r="C277" s="67"/>
      <c r="D277" s="68"/>
      <c r="E277" s="67"/>
      <c r="F277" s="54"/>
      <c r="G277" s="54"/>
      <c r="H277" s="54"/>
      <c r="I277" s="92"/>
      <c r="J277" s="53"/>
      <c r="K277" s="54"/>
      <c r="L277" s="54"/>
      <c r="M277" s="54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</row>
    <row r="278" spans="1:27" ht="12.75" customHeight="1">
      <c r="A278" s="67"/>
      <c r="B278" s="67"/>
      <c r="C278" s="67"/>
      <c r="D278" s="68"/>
      <c r="E278" s="67"/>
      <c r="F278" s="54"/>
      <c r="G278" s="54"/>
      <c r="H278" s="54"/>
      <c r="I278" s="92"/>
      <c r="J278" s="53"/>
      <c r="K278" s="54"/>
      <c r="L278" s="54"/>
      <c r="M278" s="54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</row>
    <row r="279" spans="1:27" ht="12.75" customHeight="1">
      <c r="A279" s="67"/>
      <c r="B279" s="67"/>
      <c r="C279" s="67"/>
      <c r="D279" s="68"/>
      <c r="E279" s="67"/>
      <c r="F279" s="54"/>
      <c r="G279" s="54"/>
      <c r="H279" s="54"/>
      <c r="I279" s="92"/>
      <c r="J279" s="53"/>
      <c r="K279" s="54"/>
      <c r="L279" s="54"/>
      <c r="M279" s="54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</row>
    <row r="280" spans="1:27" ht="12.75" customHeight="1">
      <c r="A280" s="67"/>
      <c r="B280" s="67"/>
      <c r="C280" s="67"/>
      <c r="D280" s="68"/>
      <c r="E280" s="67"/>
      <c r="F280" s="54"/>
      <c r="G280" s="54"/>
      <c r="H280" s="54"/>
      <c r="I280" s="92"/>
      <c r="J280" s="53"/>
      <c r="K280" s="54"/>
      <c r="L280" s="54"/>
      <c r="M280" s="54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</row>
    <row r="281" spans="1:27" ht="12.75" customHeight="1">
      <c r="A281" s="67"/>
      <c r="B281" s="67"/>
      <c r="C281" s="67"/>
      <c r="D281" s="68"/>
      <c r="E281" s="67"/>
      <c r="F281" s="54"/>
      <c r="G281" s="54"/>
      <c r="H281" s="54"/>
      <c r="I281" s="92"/>
      <c r="J281" s="53"/>
      <c r="K281" s="54"/>
      <c r="L281" s="54"/>
      <c r="M281" s="54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</row>
    <row r="282" spans="1:27" ht="12.75" customHeight="1">
      <c r="A282" s="67"/>
      <c r="B282" s="67"/>
      <c r="C282" s="67"/>
      <c r="D282" s="68"/>
      <c r="E282" s="67"/>
      <c r="F282" s="54"/>
      <c r="G282" s="54"/>
      <c r="H282" s="54"/>
      <c r="I282" s="92"/>
      <c r="J282" s="53"/>
      <c r="K282" s="54"/>
      <c r="L282" s="54"/>
      <c r="M282" s="54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</row>
    <row r="283" spans="1:27" ht="12.75" customHeight="1">
      <c r="A283" s="67"/>
      <c r="B283" s="67"/>
      <c r="C283" s="67"/>
      <c r="D283" s="68"/>
      <c r="E283" s="67"/>
      <c r="F283" s="54"/>
      <c r="G283" s="54"/>
      <c r="H283" s="54"/>
      <c r="I283" s="92"/>
      <c r="J283" s="53"/>
      <c r="K283" s="54"/>
      <c r="L283" s="54"/>
      <c r="M283" s="54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</row>
    <row r="284" spans="1:27" ht="12.75" customHeight="1">
      <c r="A284" s="67"/>
      <c r="B284" s="67"/>
      <c r="C284" s="67"/>
      <c r="D284" s="68"/>
      <c r="E284" s="67"/>
      <c r="F284" s="54"/>
      <c r="G284" s="54"/>
      <c r="H284" s="54"/>
      <c r="I284" s="92"/>
      <c r="J284" s="53"/>
      <c r="K284" s="54"/>
      <c r="L284" s="54"/>
      <c r="M284" s="54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</row>
    <row r="285" spans="1:27" ht="12.75" customHeight="1">
      <c r="A285" s="67"/>
      <c r="B285" s="67"/>
      <c r="C285" s="67"/>
      <c r="D285" s="68"/>
      <c r="E285" s="67"/>
      <c r="F285" s="54"/>
      <c r="G285" s="54"/>
      <c r="H285" s="54"/>
      <c r="I285" s="92"/>
      <c r="J285" s="53"/>
      <c r="K285" s="54"/>
      <c r="L285" s="54"/>
      <c r="M285" s="54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</row>
    <row r="286" spans="1:27" ht="12.75" customHeight="1">
      <c r="A286" s="67"/>
      <c r="B286" s="67"/>
      <c r="C286" s="67"/>
      <c r="D286" s="68"/>
      <c r="E286" s="67"/>
      <c r="F286" s="54"/>
      <c r="G286" s="54"/>
      <c r="H286" s="54"/>
      <c r="I286" s="92"/>
      <c r="J286" s="53"/>
      <c r="K286" s="54"/>
      <c r="L286" s="54"/>
      <c r="M286" s="54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</row>
    <row r="287" spans="1:27" ht="12.75" customHeight="1">
      <c r="A287" s="67"/>
      <c r="B287" s="67"/>
      <c r="C287" s="67"/>
      <c r="D287" s="68"/>
      <c r="E287" s="67"/>
      <c r="F287" s="54"/>
      <c r="G287" s="54"/>
      <c r="H287" s="54"/>
      <c r="I287" s="92"/>
      <c r="J287" s="53"/>
      <c r="K287" s="54"/>
      <c r="L287" s="54"/>
      <c r="M287" s="54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</row>
    <row r="288" spans="1:27" ht="12.75" customHeight="1">
      <c r="A288" s="67"/>
      <c r="B288" s="67"/>
      <c r="C288" s="67"/>
      <c r="D288" s="68"/>
      <c r="E288" s="67"/>
      <c r="F288" s="54"/>
      <c r="G288" s="54"/>
      <c r="H288" s="54"/>
      <c r="I288" s="92"/>
      <c r="J288" s="53"/>
      <c r="K288" s="54"/>
      <c r="L288" s="54"/>
      <c r="M288" s="54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</row>
    <row r="289" spans="1:27" ht="12.75" customHeight="1">
      <c r="A289" s="67"/>
      <c r="B289" s="67"/>
      <c r="C289" s="67"/>
      <c r="D289" s="68"/>
      <c r="E289" s="67"/>
      <c r="F289" s="54"/>
      <c r="G289" s="54"/>
      <c r="H289" s="54"/>
      <c r="I289" s="92"/>
      <c r="J289" s="53"/>
      <c r="K289" s="54"/>
      <c r="L289" s="54"/>
      <c r="M289" s="54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</row>
    <row r="290" spans="1:27" ht="12.75" customHeight="1">
      <c r="A290" s="67"/>
      <c r="B290" s="67"/>
      <c r="C290" s="67"/>
      <c r="D290" s="68"/>
      <c r="E290" s="67"/>
      <c r="F290" s="54"/>
      <c r="G290" s="54"/>
      <c r="H290" s="54"/>
      <c r="I290" s="92"/>
      <c r="J290" s="53"/>
      <c r="K290" s="54"/>
      <c r="L290" s="54"/>
      <c r="M290" s="54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</row>
    <row r="291" spans="1:27" ht="12.75" customHeight="1">
      <c r="A291" s="67"/>
      <c r="B291" s="67"/>
      <c r="C291" s="67"/>
      <c r="D291" s="68"/>
      <c r="E291" s="67"/>
      <c r="F291" s="54"/>
      <c r="G291" s="54"/>
      <c r="H291" s="54"/>
      <c r="I291" s="92"/>
      <c r="J291" s="53"/>
      <c r="K291" s="54"/>
      <c r="L291" s="54"/>
      <c r="M291" s="54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</row>
    <row r="292" spans="1:27" ht="12.75" customHeight="1">
      <c r="A292" s="67"/>
      <c r="B292" s="67"/>
      <c r="C292" s="67"/>
      <c r="D292" s="68"/>
      <c r="E292" s="67"/>
      <c r="F292" s="54"/>
      <c r="G292" s="54"/>
      <c r="H292" s="54"/>
      <c r="I292" s="92"/>
      <c r="J292" s="53"/>
      <c r="K292" s="54"/>
      <c r="L292" s="54"/>
      <c r="M292" s="54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</row>
    <row r="293" spans="1:27" ht="12.75" customHeight="1">
      <c r="A293" s="67"/>
      <c r="B293" s="67"/>
      <c r="C293" s="67"/>
      <c r="D293" s="68"/>
      <c r="E293" s="67"/>
      <c r="F293" s="54"/>
      <c r="G293" s="54"/>
      <c r="H293" s="54"/>
      <c r="I293" s="92"/>
      <c r="J293" s="53"/>
      <c r="K293" s="54"/>
      <c r="L293" s="54"/>
      <c r="M293" s="54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</row>
    <row r="294" spans="1:27" ht="12.75" customHeight="1">
      <c r="A294" s="67"/>
      <c r="B294" s="67"/>
      <c r="C294" s="67"/>
      <c r="D294" s="68"/>
      <c r="E294" s="67"/>
      <c r="F294" s="54"/>
      <c r="G294" s="54"/>
      <c r="H294" s="54"/>
      <c r="I294" s="92"/>
      <c r="J294" s="53"/>
      <c r="K294" s="54"/>
      <c r="L294" s="54"/>
      <c r="M294" s="54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</row>
    <row r="295" spans="1:27" ht="12.75" customHeight="1">
      <c r="A295" s="67"/>
      <c r="B295" s="67"/>
      <c r="C295" s="67"/>
      <c r="D295" s="68"/>
      <c r="E295" s="67"/>
      <c r="F295" s="54"/>
      <c r="G295" s="54"/>
      <c r="H295" s="54"/>
      <c r="I295" s="92"/>
      <c r="J295" s="53"/>
      <c r="K295" s="54"/>
      <c r="L295" s="54"/>
      <c r="M295" s="54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</row>
    <row r="296" spans="1:27" ht="12.75" customHeight="1">
      <c r="A296" s="67"/>
      <c r="B296" s="67"/>
      <c r="C296" s="67"/>
      <c r="D296" s="68"/>
      <c r="E296" s="67"/>
      <c r="F296" s="54"/>
      <c r="G296" s="54"/>
      <c r="H296" s="54"/>
      <c r="I296" s="92"/>
      <c r="J296" s="53"/>
      <c r="K296" s="54"/>
      <c r="L296" s="54"/>
      <c r="M296" s="54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</row>
    <row r="297" spans="1:27" ht="12.75" customHeight="1">
      <c r="A297" s="67"/>
      <c r="B297" s="67"/>
      <c r="C297" s="67"/>
      <c r="D297" s="68"/>
      <c r="E297" s="67"/>
      <c r="F297" s="54"/>
      <c r="G297" s="54"/>
      <c r="H297" s="54"/>
      <c r="I297" s="92"/>
      <c r="J297" s="53"/>
      <c r="K297" s="54"/>
      <c r="L297" s="54"/>
      <c r="M297" s="54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</row>
    <row r="298" spans="1:27" ht="12.75" customHeight="1">
      <c r="A298" s="67"/>
      <c r="B298" s="67"/>
      <c r="C298" s="67"/>
      <c r="D298" s="68"/>
      <c r="E298" s="67"/>
      <c r="F298" s="54"/>
      <c r="G298" s="54"/>
      <c r="H298" s="54"/>
      <c r="I298" s="92"/>
      <c r="J298" s="53"/>
      <c r="K298" s="54"/>
      <c r="L298" s="54"/>
      <c r="M298" s="54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</row>
    <row r="299" spans="1:27" ht="12.75" customHeight="1">
      <c r="A299" s="67"/>
      <c r="B299" s="67"/>
      <c r="C299" s="67"/>
      <c r="D299" s="68"/>
      <c r="E299" s="67"/>
      <c r="F299" s="54"/>
      <c r="G299" s="54"/>
      <c r="H299" s="54"/>
      <c r="I299" s="92"/>
      <c r="J299" s="53"/>
      <c r="K299" s="54"/>
      <c r="L299" s="54"/>
      <c r="M299" s="54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</row>
    <row r="300" spans="1:27" ht="12.75" customHeight="1">
      <c r="A300" s="67"/>
      <c r="B300" s="67"/>
      <c r="C300" s="67"/>
      <c r="D300" s="68"/>
      <c r="E300" s="67"/>
      <c r="F300" s="54"/>
      <c r="G300" s="54"/>
      <c r="H300" s="54"/>
      <c r="I300" s="92"/>
      <c r="J300" s="53"/>
      <c r="K300" s="54"/>
      <c r="L300" s="54"/>
      <c r="M300" s="54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</row>
    <row r="301" spans="1:27" ht="12.75" customHeight="1">
      <c r="A301" s="67"/>
      <c r="B301" s="67"/>
      <c r="C301" s="67"/>
      <c r="D301" s="68"/>
      <c r="E301" s="67"/>
      <c r="F301" s="54"/>
      <c r="G301" s="54"/>
      <c r="H301" s="54"/>
      <c r="I301" s="92"/>
      <c r="J301" s="53"/>
      <c r="K301" s="54"/>
      <c r="L301" s="54"/>
      <c r="M301" s="54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</row>
    <row r="302" spans="1:27" ht="12.75" customHeight="1">
      <c r="A302" s="67"/>
      <c r="B302" s="67"/>
      <c r="C302" s="67"/>
      <c r="D302" s="68"/>
      <c r="E302" s="67"/>
      <c r="F302" s="54"/>
      <c r="G302" s="54"/>
      <c r="H302" s="54"/>
      <c r="I302" s="92"/>
      <c r="J302" s="53"/>
      <c r="K302" s="54"/>
      <c r="L302" s="54"/>
      <c r="M302" s="54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</row>
    <row r="303" spans="1:27" ht="12.75" customHeight="1">
      <c r="A303" s="67"/>
      <c r="B303" s="67"/>
      <c r="C303" s="67"/>
      <c r="D303" s="68"/>
      <c r="E303" s="67"/>
      <c r="F303" s="54"/>
      <c r="G303" s="54"/>
      <c r="H303" s="54"/>
      <c r="I303" s="92"/>
      <c r="J303" s="53"/>
      <c r="K303" s="54"/>
      <c r="L303" s="54"/>
      <c r="M303" s="54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</row>
    <row r="304" spans="1:27" ht="12.75" customHeight="1">
      <c r="A304" s="67"/>
      <c r="B304" s="67"/>
      <c r="C304" s="67"/>
      <c r="D304" s="68"/>
      <c r="E304" s="67"/>
      <c r="F304" s="54"/>
      <c r="G304" s="54"/>
      <c r="H304" s="54"/>
      <c r="I304" s="92"/>
      <c r="J304" s="53"/>
      <c r="K304" s="54"/>
      <c r="L304" s="54"/>
      <c r="M304" s="54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</row>
    <row r="305" spans="1:27" ht="12.75" customHeight="1">
      <c r="A305" s="67"/>
      <c r="B305" s="67"/>
      <c r="C305" s="67"/>
      <c r="D305" s="68"/>
      <c r="E305" s="67"/>
      <c r="F305" s="54"/>
      <c r="G305" s="54"/>
      <c r="H305" s="54"/>
      <c r="I305" s="92"/>
      <c r="J305" s="53"/>
      <c r="K305" s="54"/>
      <c r="L305" s="54"/>
      <c r="M305" s="54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</row>
    <row r="306" spans="1:27" ht="12.75" customHeight="1">
      <c r="A306" s="67"/>
      <c r="B306" s="67"/>
      <c r="C306" s="67"/>
      <c r="D306" s="68"/>
      <c r="E306" s="67"/>
      <c r="F306" s="54"/>
      <c r="G306" s="54"/>
      <c r="H306" s="54"/>
      <c r="I306" s="92"/>
      <c r="J306" s="53"/>
      <c r="K306" s="54"/>
      <c r="L306" s="54"/>
      <c r="M306" s="54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</row>
    <row r="307" spans="1:27" ht="12.75" customHeight="1">
      <c r="A307" s="67"/>
      <c r="B307" s="67"/>
      <c r="C307" s="67"/>
      <c r="D307" s="68"/>
      <c r="E307" s="67"/>
      <c r="F307" s="54"/>
      <c r="G307" s="54"/>
      <c r="H307" s="54"/>
      <c r="I307" s="92"/>
      <c r="J307" s="53"/>
      <c r="K307" s="54"/>
      <c r="L307" s="54"/>
      <c r="M307" s="54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</row>
    <row r="308" spans="1:27" ht="12.75" customHeight="1">
      <c r="A308" s="67"/>
      <c r="B308" s="67"/>
      <c r="C308" s="67"/>
      <c r="D308" s="68"/>
      <c r="E308" s="67"/>
      <c r="F308" s="54"/>
      <c r="G308" s="54"/>
      <c r="H308" s="54"/>
      <c r="I308" s="92"/>
      <c r="J308" s="53"/>
      <c r="K308" s="54"/>
      <c r="L308" s="54"/>
      <c r="M308" s="54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</row>
    <row r="309" spans="1:27" ht="12.75" customHeight="1">
      <c r="A309" s="67"/>
      <c r="B309" s="67"/>
      <c r="C309" s="67"/>
      <c r="D309" s="68"/>
      <c r="E309" s="67"/>
      <c r="F309" s="54"/>
      <c r="G309" s="54"/>
      <c r="H309" s="54"/>
      <c r="I309" s="92"/>
      <c r="J309" s="53"/>
      <c r="K309" s="54"/>
      <c r="L309" s="54"/>
      <c r="M309" s="54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</row>
    <row r="310" spans="1:27" ht="12.75" customHeight="1">
      <c r="A310" s="67"/>
      <c r="B310" s="67"/>
      <c r="C310" s="67"/>
      <c r="D310" s="68"/>
      <c r="E310" s="67"/>
      <c r="F310" s="54"/>
      <c r="G310" s="54"/>
      <c r="H310" s="54"/>
      <c r="I310" s="92"/>
      <c r="J310" s="53"/>
      <c r="K310" s="54"/>
      <c r="L310" s="54"/>
      <c r="M310" s="54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</row>
    <row r="311" spans="1:27" ht="12.75" customHeight="1">
      <c r="A311" s="67"/>
      <c r="B311" s="67"/>
      <c r="C311" s="67"/>
      <c r="D311" s="68"/>
      <c r="E311" s="67"/>
      <c r="F311" s="54"/>
      <c r="G311" s="54"/>
      <c r="H311" s="54"/>
      <c r="I311" s="92"/>
      <c r="J311" s="53"/>
      <c r="K311" s="54"/>
      <c r="L311" s="54"/>
      <c r="M311" s="54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</row>
    <row r="312" spans="1:27" ht="12.75" customHeight="1">
      <c r="A312" s="67"/>
      <c r="B312" s="67"/>
      <c r="C312" s="67"/>
      <c r="D312" s="68"/>
      <c r="E312" s="67"/>
      <c r="F312" s="54"/>
      <c r="G312" s="54"/>
      <c r="H312" s="54"/>
      <c r="I312" s="92"/>
      <c r="J312" s="53"/>
      <c r="K312" s="54"/>
      <c r="L312" s="54"/>
      <c r="M312" s="54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</row>
    <row r="313" spans="1:27" ht="12.75" customHeight="1">
      <c r="A313" s="67"/>
      <c r="B313" s="67"/>
      <c r="C313" s="67"/>
      <c r="D313" s="68"/>
      <c r="E313" s="67"/>
      <c r="F313" s="54"/>
      <c r="G313" s="54"/>
      <c r="H313" s="54"/>
      <c r="I313" s="92"/>
      <c r="J313" s="53"/>
      <c r="K313" s="54"/>
      <c r="L313" s="54"/>
      <c r="M313" s="54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</row>
    <row r="314" spans="1:27" ht="12.75" customHeight="1">
      <c r="A314" s="67"/>
      <c r="B314" s="67"/>
      <c r="C314" s="67"/>
      <c r="D314" s="68"/>
      <c r="E314" s="67"/>
      <c r="F314" s="54"/>
      <c r="G314" s="54"/>
      <c r="H314" s="54"/>
      <c r="I314" s="92"/>
      <c r="J314" s="53"/>
      <c r="K314" s="54"/>
      <c r="L314" s="54"/>
      <c r="M314" s="54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</row>
    <row r="315" spans="1:27" ht="12.75" customHeight="1">
      <c r="A315" s="67"/>
      <c r="B315" s="67"/>
      <c r="C315" s="67"/>
      <c r="D315" s="68"/>
      <c r="E315" s="67"/>
      <c r="F315" s="54"/>
      <c r="G315" s="54"/>
      <c r="H315" s="54"/>
      <c r="I315" s="92"/>
      <c r="J315" s="53"/>
      <c r="K315" s="54"/>
      <c r="L315" s="54"/>
      <c r="M315" s="54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</row>
    <row r="316" spans="1:27" ht="12.75" customHeight="1">
      <c r="A316" s="67"/>
      <c r="B316" s="67"/>
      <c r="C316" s="67"/>
      <c r="D316" s="68"/>
      <c r="E316" s="67"/>
      <c r="F316" s="54"/>
      <c r="G316" s="54"/>
      <c r="H316" s="54"/>
      <c r="I316" s="92"/>
      <c r="J316" s="53"/>
      <c r="K316" s="54"/>
      <c r="L316" s="54"/>
      <c r="M316" s="54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</row>
    <row r="317" spans="1:27" ht="12.75" customHeight="1">
      <c r="A317" s="67"/>
      <c r="B317" s="67"/>
      <c r="C317" s="67"/>
      <c r="D317" s="68"/>
      <c r="E317" s="67"/>
      <c r="F317" s="54"/>
      <c r="G317" s="54"/>
      <c r="H317" s="54"/>
      <c r="I317" s="92"/>
      <c r="J317" s="53"/>
      <c r="K317" s="54"/>
      <c r="L317" s="54"/>
      <c r="M317" s="54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</row>
    <row r="318" spans="1:27" ht="12.75" customHeight="1">
      <c r="A318" s="67"/>
      <c r="B318" s="67"/>
      <c r="C318" s="67"/>
      <c r="D318" s="68"/>
      <c r="E318" s="67"/>
      <c r="F318" s="54"/>
      <c r="G318" s="54"/>
      <c r="H318" s="54"/>
      <c r="I318" s="92"/>
      <c r="J318" s="53"/>
      <c r="K318" s="54"/>
      <c r="L318" s="54"/>
      <c r="M318" s="54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</row>
    <row r="319" spans="1:27" ht="12.75" customHeight="1">
      <c r="A319" s="67"/>
      <c r="B319" s="67"/>
      <c r="C319" s="67"/>
      <c r="D319" s="68"/>
      <c r="E319" s="67"/>
      <c r="F319" s="54"/>
      <c r="G319" s="54"/>
      <c r="H319" s="54"/>
      <c r="I319" s="92"/>
      <c r="J319" s="53"/>
      <c r="K319" s="54"/>
      <c r="L319" s="54"/>
      <c r="M319" s="54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</row>
    <row r="320" spans="1:27" ht="12.75" customHeight="1">
      <c r="A320" s="67"/>
      <c r="B320" s="67"/>
      <c r="C320" s="67"/>
      <c r="D320" s="68"/>
      <c r="E320" s="67"/>
      <c r="F320" s="54"/>
      <c r="G320" s="54"/>
      <c r="H320" s="54"/>
      <c r="I320" s="92"/>
      <c r="J320" s="53"/>
      <c r="K320" s="54"/>
      <c r="L320" s="54"/>
      <c r="M320" s="54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</row>
    <row r="321" spans="1:27" ht="12.75" customHeight="1">
      <c r="A321" s="67"/>
      <c r="B321" s="67"/>
      <c r="C321" s="67"/>
      <c r="D321" s="68"/>
      <c r="E321" s="67"/>
      <c r="F321" s="54"/>
      <c r="G321" s="54"/>
      <c r="H321" s="54"/>
      <c r="I321" s="92"/>
      <c r="J321" s="53"/>
      <c r="K321" s="54"/>
      <c r="L321" s="54"/>
      <c r="M321" s="54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</row>
    <row r="322" spans="1:27" ht="12.75" customHeight="1">
      <c r="A322" s="67"/>
      <c r="B322" s="67"/>
      <c r="C322" s="67"/>
      <c r="D322" s="68"/>
      <c r="E322" s="67"/>
      <c r="F322" s="54"/>
      <c r="G322" s="54"/>
      <c r="H322" s="54"/>
      <c r="I322" s="92"/>
      <c r="J322" s="53"/>
      <c r="K322" s="54"/>
      <c r="L322" s="54"/>
      <c r="M322" s="54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</row>
    <row r="323" spans="1:27" ht="12.75" customHeight="1">
      <c r="A323" s="67"/>
      <c r="B323" s="67"/>
      <c r="C323" s="67"/>
      <c r="D323" s="68"/>
      <c r="E323" s="67"/>
      <c r="F323" s="54"/>
      <c r="G323" s="54"/>
      <c r="H323" s="54"/>
      <c r="I323" s="92"/>
      <c r="J323" s="53"/>
      <c r="K323" s="54"/>
      <c r="L323" s="54"/>
      <c r="M323" s="54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</row>
    <row r="324" spans="1:27" ht="12.75" customHeight="1">
      <c r="A324" s="67"/>
      <c r="B324" s="67"/>
      <c r="C324" s="67"/>
      <c r="D324" s="68"/>
      <c r="E324" s="67"/>
      <c r="F324" s="54"/>
      <c r="G324" s="54"/>
      <c r="H324" s="54"/>
      <c r="I324" s="92"/>
      <c r="J324" s="53"/>
      <c r="K324" s="54"/>
      <c r="L324" s="54"/>
      <c r="M324" s="54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</row>
    <row r="325" spans="1:27" ht="12.75" customHeight="1">
      <c r="A325" s="67"/>
      <c r="B325" s="67"/>
      <c r="C325" s="67"/>
      <c r="D325" s="68"/>
      <c r="E325" s="67"/>
      <c r="F325" s="54"/>
      <c r="G325" s="54"/>
      <c r="H325" s="54"/>
      <c r="I325" s="92"/>
      <c r="J325" s="53"/>
      <c r="K325" s="54"/>
      <c r="L325" s="54"/>
      <c r="M325" s="54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</row>
    <row r="326" spans="1:27" ht="12.75" customHeight="1">
      <c r="A326" s="67"/>
      <c r="B326" s="67"/>
      <c r="C326" s="67"/>
      <c r="D326" s="68"/>
      <c r="E326" s="67"/>
      <c r="F326" s="54"/>
      <c r="G326" s="54"/>
      <c r="H326" s="54"/>
      <c r="I326" s="92"/>
      <c r="J326" s="53"/>
      <c r="K326" s="54"/>
      <c r="L326" s="54"/>
      <c r="M326" s="54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</row>
    <row r="327" spans="1:27" ht="12.75" customHeight="1">
      <c r="A327" s="67"/>
      <c r="B327" s="67"/>
      <c r="C327" s="67"/>
      <c r="D327" s="68"/>
      <c r="E327" s="67"/>
      <c r="F327" s="54"/>
      <c r="G327" s="54"/>
      <c r="H327" s="54"/>
      <c r="I327" s="92"/>
      <c r="J327" s="53"/>
      <c r="K327" s="54"/>
      <c r="L327" s="54"/>
      <c r="M327" s="54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</row>
    <row r="328" spans="1:27" ht="12.75" customHeight="1">
      <c r="A328" s="67"/>
      <c r="B328" s="67"/>
      <c r="C328" s="67"/>
      <c r="D328" s="68"/>
      <c r="E328" s="67"/>
      <c r="F328" s="54"/>
      <c r="G328" s="54"/>
      <c r="H328" s="54"/>
      <c r="I328" s="92"/>
      <c r="J328" s="53"/>
      <c r="K328" s="54"/>
      <c r="L328" s="54"/>
      <c r="M328" s="54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</row>
    <row r="329" spans="1:27" ht="12.75" customHeight="1">
      <c r="A329" s="67"/>
      <c r="B329" s="67"/>
      <c r="C329" s="67"/>
      <c r="D329" s="68"/>
      <c r="E329" s="67"/>
      <c r="F329" s="54"/>
      <c r="G329" s="54"/>
      <c r="H329" s="54"/>
      <c r="I329" s="92"/>
      <c r="J329" s="53"/>
      <c r="K329" s="54"/>
      <c r="L329" s="54"/>
      <c r="M329" s="54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</row>
    <row r="330" spans="1:27" ht="12.75" customHeight="1">
      <c r="A330" s="67"/>
      <c r="B330" s="67"/>
      <c r="C330" s="67"/>
      <c r="D330" s="68"/>
      <c r="E330" s="67"/>
      <c r="F330" s="54"/>
      <c r="G330" s="54"/>
      <c r="H330" s="54"/>
      <c r="I330" s="92"/>
      <c r="J330" s="53"/>
      <c r="K330" s="54"/>
      <c r="L330" s="54"/>
      <c r="M330" s="54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</row>
    <row r="331" spans="1:27" ht="12.75" customHeight="1">
      <c r="A331" s="67"/>
      <c r="B331" s="67"/>
      <c r="C331" s="67"/>
      <c r="D331" s="68"/>
      <c r="E331" s="67"/>
      <c r="F331" s="54"/>
      <c r="G331" s="54"/>
      <c r="H331" s="54"/>
      <c r="I331" s="92"/>
      <c r="J331" s="53"/>
      <c r="K331" s="54"/>
      <c r="L331" s="54"/>
      <c r="M331" s="54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</row>
    <row r="332" spans="1:27" ht="12.75" customHeight="1">
      <c r="A332" s="67"/>
      <c r="B332" s="67"/>
      <c r="C332" s="67"/>
      <c r="D332" s="68"/>
      <c r="E332" s="67"/>
      <c r="F332" s="54"/>
      <c r="G332" s="54"/>
      <c r="H332" s="54"/>
      <c r="I332" s="92"/>
      <c r="J332" s="53"/>
      <c r="K332" s="54"/>
      <c r="L332" s="54"/>
      <c r="M332" s="54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</row>
    <row r="333" spans="1:27" ht="12.75" customHeight="1">
      <c r="A333" s="67"/>
      <c r="B333" s="67"/>
      <c r="C333" s="67"/>
      <c r="D333" s="68"/>
      <c r="E333" s="67"/>
      <c r="F333" s="54"/>
      <c r="G333" s="54"/>
      <c r="H333" s="54"/>
      <c r="I333" s="92"/>
      <c r="J333" s="53"/>
      <c r="K333" s="54"/>
      <c r="L333" s="54"/>
      <c r="M333" s="54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</row>
    <row r="334" spans="1:27" ht="12.75" customHeight="1">
      <c r="A334" s="67"/>
      <c r="B334" s="67"/>
      <c r="C334" s="67"/>
      <c r="D334" s="68"/>
      <c r="E334" s="67"/>
      <c r="F334" s="54"/>
      <c r="G334" s="54"/>
      <c r="H334" s="54"/>
      <c r="I334" s="92"/>
      <c r="J334" s="53"/>
      <c r="K334" s="54"/>
      <c r="L334" s="54"/>
      <c r="M334" s="54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</row>
    <row r="335" spans="1:27" ht="12.75" customHeight="1">
      <c r="A335" s="67"/>
      <c r="B335" s="67"/>
      <c r="C335" s="67"/>
      <c r="D335" s="68"/>
      <c r="E335" s="67"/>
      <c r="F335" s="54"/>
      <c r="G335" s="54"/>
      <c r="H335" s="54"/>
      <c r="I335" s="92"/>
      <c r="J335" s="53"/>
      <c r="K335" s="54"/>
      <c r="L335" s="54"/>
      <c r="M335" s="54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</row>
    <row r="336" spans="1:27" ht="12.75" customHeight="1">
      <c r="A336" s="67"/>
      <c r="B336" s="67"/>
      <c r="C336" s="67"/>
      <c r="D336" s="68"/>
      <c r="E336" s="67"/>
      <c r="F336" s="54"/>
      <c r="G336" s="54"/>
      <c r="H336" s="54"/>
      <c r="I336" s="92"/>
      <c r="J336" s="53"/>
      <c r="K336" s="54"/>
      <c r="L336" s="54"/>
      <c r="M336" s="54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</row>
    <row r="337" spans="1:27" ht="12.75" customHeight="1">
      <c r="A337" s="67"/>
      <c r="B337" s="67"/>
      <c r="C337" s="67"/>
      <c r="D337" s="68"/>
      <c r="E337" s="67"/>
      <c r="F337" s="54"/>
      <c r="G337" s="54"/>
      <c r="H337" s="54"/>
      <c r="I337" s="92"/>
      <c r="J337" s="53"/>
      <c r="K337" s="54"/>
      <c r="L337" s="54"/>
      <c r="M337" s="54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</row>
    <row r="338" spans="1:27" ht="12.75" customHeight="1">
      <c r="A338" s="67"/>
      <c r="B338" s="67"/>
      <c r="C338" s="67"/>
      <c r="D338" s="68"/>
      <c r="E338" s="67"/>
      <c r="F338" s="54"/>
      <c r="G338" s="54"/>
      <c r="H338" s="54"/>
      <c r="I338" s="92"/>
      <c r="J338" s="53"/>
      <c r="K338" s="54"/>
      <c r="L338" s="54"/>
      <c r="M338" s="54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</row>
    <row r="339" spans="1:27" ht="12.75" customHeight="1">
      <c r="A339" s="67"/>
      <c r="B339" s="67"/>
      <c r="C339" s="67"/>
      <c r="D339" s="68"/>
      <c r="E339" s="67"/>
      <c r="F339" s="54"/>
      <c r="G339" s="54"/>
      <c r="H339" s="54"/>
      <c r="I339" s="92"/>
      <c r="J339" s="53"/>
      <c r="K339" s="54"/>
      <c r="L339" s="54"/>
      <c r="M339" s="54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</row>
    <row r="340" spans="1:27" ht="12.75" customHeight="1">
      <c r="A340" s="67"/>
      <c r="B340" s="67"/>
      <c r="C340" s="67"/>
      <c r="D340" s="68"/>
      <c r="E340" s="67"/>
      <c r="F340" s="54"/>
      <c r="G340" s="54"/>
      <c r="H340" s="54"/>
      <c r="I340" s="92"/>
      <c r="J340" s="53"/>
      <c r="K340" s="54"/>
      <c r="L340" s="54"/>
      <c r="M340" s="54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</row>
    <row r="341" spans="1:27" ht="12.75" customHeight="1">
      <c r="A341" s="67"/>
      <c r="B341" s="67"/>
      <c r="C341" s="67"/>
      <c r="D341" s="68"/>
      <c r="E341" s="67"/>
      <c r="F341" s="54"/>
      <c r="G341" s="54"/>
      <c r="H341" s="54"/>
      <c r="I341" s="92"/>
      <c r="J341" s="53"/>
      <c r="K341" s="54"/>
      <c r="L341" s="54"/>
      <c r="M341" s="54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</row>
    <row r="342" spans="1:27" ht="12.75" customHeight="1">
      <c r="A342" s="67"/>
      <c r="B342" s="67"/>
      <c r="C342" s="67"/>
      <c r="D342" s="68"/>
      <c r="E342" s="67"/>
      <c r="F342" s="54"/>
      <c r="G342" s="54"/>
      <c r="H342" s="54"/>
      <c r="I342" s="92"/>
      <c r="J342" s="53"/>
      <c r="K342" s="54"/>
      <c r="L342" s="54"/>
      <c r="M342" s="54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</row>
    <row r="343" spans="1:27" ht="12.75" customHeight="1">
      <c r="A343" s="67"/>
      <c r="B343" s="67"/>
      <c r="C343" s="67"/>
      <c r="D343" s="68"/>
      <c r="E343" s="67"/>
      <c r="F343" s="54"/>
      <c r="G343" s="54"/>
      <c r="H343" s="54"/>
      <c r="I343" s="92"/>
      <c r="J343" s="53"/>
      <c r="K343" s="54"/>
      <c r="L343" s="54"/>
      <c r="M343" s="54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</row>
    <row r="344" spans="1:27" ht="12.75" customHeight="1">
      <c r="A344" s="67"/>
      <c r="B344" s="67"/>
      <c r="C344" s="67"/>
      <c r="D344" s="68"/>
      <c r="E344" s="67"/>
      <c r="F344" s="54"/>
      <c r="G344" s="54"/>
      <c r="H344" s="54"/>
      <c r="I344" s="92"/>
      <c r="J344" s="53"/>
      <c r="K344" s="54"/>
      <c r="L344" s="54"/>
      <c r="M344" s="54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</row>
    <row r="345" spans="1:27" ht="12.75" customHeight="1">
      <c r="A345" s="67"/>
      <c r="B345" s="67"/>
      <c r="C345" s="67"/>
      <c r="D345" s="68"/>
      <c r="E345" s="67"/>
      <c r="F345" s="54"/>
      <c r="G345" s="54"/>
      <c r="H345" s="54"/>
      <c r="I345" s="92"/>
      <c r="J345" s="53"/>
      <c r="K345" s="54"/>
      <c r="L345" s="54"/>
      <c r="M345" s="54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</row>
    <row r="346" spans="1:27" ht="12.75" customHeight="1">
      <c r="A346" s="67"/>
      <c r="B346" s="67"/>
      <c r="C346" s="67"/>
      <c r="D346" s="68"/>
      <c r="E346" s="67"/>
      <c r="F346" s="54"/>
      <c r="G346" s="54"/>
      <c r="H346" s="54"/>
      <c r="I346" s="92"/>
      <c r="J346" s="53"/>
      <c r="K346" s="54"/>
      <c r="L346" s="54"/>
      <c r="M346" s="54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</row>
    <row r="347" spans="1:27" ht="12.75" customHeight="1">
      <c r="A347" s="67"/>
      <c r="B347" s="67"/>
      <c r="C347" s="67"/>
      <c r="D347" s="68"/>
      <c r="E347" s="67"/>
      <c r="F347" s="54"/>
      <c r="G347" s="54"/>
      <c r="H347" s="54"/>
      <c r="I347" s="92"/>
      <c r="J347" s="53"/>
      <c r="K347" s="54"/>
      <c r="L347" s="54"/>
      <c r="M347" s="54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</row>
    <row r="348" spans="1:27" ht="12.75" customHeight="1">
      <c r="A348" s="67"/>
      <c r="B348" s="67"/>
      <c r="C348" s="67"/>
      <c r="D348" s="68"/>
      <c r="E348" s="67"/>
      <c r="F348" s="54"/>
      <c r="G348" s="54"/>
      <c r="H348" s="54"/>
      <c r="I348" s="92"/>
      <c r="J348" s="53"/>
      <c r="K348" s="54"/>
      <c r="L348" s="54"/>
      <c r="M348" s="54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</row>
    <row r="349" spans="1:27" ht="12.75" customHeight="1">
      <c r="A349" s="67"/>
      <c r="B349" s="67"/>
      <c r="C349" s="67"/>
      <c r="D349" s="68"/>
      <c r="E349" s="67"/>
      <c r="F349" s="54"/>
      <c r="G349" s="54"/>
      <c r="H349" s="54"/>
      <c r="I349" s="92"/>
      <c r="J349" s="53"/>
      <c r="K349" s="54"/>
      <c r="L349" s="54"/>
      <c r="M349" s="54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</row>
    <row r="350" spans="1:27" ht="12.75" customHeight="1">
      <c r="A350" s="67"/>
      <c r="B350" s="67"/>
      <c r="C350" s="67"/>
      <c r="D350" s="68"/>
      <c r="E350" s="67"/>
      <c r="F350" s="54"/>
      <c r="G350" s="54"/>
      <c r="H350" s="54"/>
      <c r="I350" s="92"/>
      <c r="J350" s="53"/>
      <c r="K350" s="54"/>
      <c r="L350" s="54"/>
      <c r="M350" s="54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</row>
    <row r="351" spans="1:27" ht="12.75" customHeight="1">
      <c r="A351" s="67"/>
      <c r="B351" s="67"/>
      <c r="C351" s="67"/>
      <c r="D351" s="68"/>
      <c r="E351" s="67"/>
      <c r="F351" s="54"/>
      <c r="G351" s="54"/>
      <c r="H351" s="54"/>
      <c r="I351" s="92"/>
      <c r="J351" s="53"/>
      <c r="K351" s="54"/>
      <c r="L351" s="54"/>
      <c r="M351" s="54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</row>
    <row r="352" spans="1:27" ht="12.75" customHeight="1">
      <c r="A352" s="67"/>
      <c r="B352" s="67"/>
      <c r="C352" s="67"/>
      <c r="D352" s="68"/>
      <c r="E352" s="67"/>
      <c r="F352" s="54"/>
      <c r="G352" s="54"/>
      <c r="H352" s="54"/>
      <c r="I352" s="92"/>
      <c r="J352" s="53"/>
      <c r="K352" s="54"/>
      <c r="L352" s="54"/>
      <c r="M352" s="54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</row>
    <row r="353" spans="1:27" ht="12.75" customHeight="1">
      <c r="A353" s="67"/>
      <c r="B353" s="67"/>
      <c r="C353" s="67"/>
      <c r="D353" s="68"/>
      <c r="E353" s="67"/>
      <c r="F353" s="54"/>
      <c r="G353" s="54"/>
      <c r="H353" s="54"/>
      <c r="I353" s="92"/>
      <c r="J353" s="53"/>
      <c r="K353" s="54"/>
      <c r="L353" s="54"/>
      <c r="M353" s="54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</row>
    <row r="354" spans="1:27" ht="12.75" customHeight="1">
      <c r="A354" s="67"/>
      <c r="B354" s="67"/>
      <c r="C354" s="67"/>
      <c r="D354" s="68"/>
      <c r="E354" s="67"/>
      <c r="F354" s="54"/>
      <c r="G354" s="54"/>
      <c r="H354" s="54"/>
      <c r="I354" s="92"/>
      <c r="J354" s="53"/>
      <c r="K354" s="54"/>
      <c r="L354" s="54"/>
      <c r="M354" s="54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</row>
    <row r="355" spans="1:27" ht="12.75" customHeight="1">
      <c r="A355" s="67"/>
      <c r="B355" s="67"/>
      <c r="C355" s="67"/>
      <c r="D355" s="68"/>
      <c r="E355" s="67"/>
      <c r="F355" s="54"/>
      <c r="G355" s="54"/>
      <c r="H355" s="54"/>
      <c r="I355" s="92"/>
      <c r="J355" s="53"/>
      <c r="K355" s="54"/>
      <c r="L355" s="54"/>
      <c r="M355" s="54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</row>
    <row r="356" spans="1:27" ht="12.75" customHeight="1">
      <c r="A356" s="67"/>
      <c r="B356" s="67"/>
      <c r="C356" s="67"/>
      <c r="D356" s="68"/>
      <c r="E356" s="67"/>
      <c r="F356" s="54"/>
      <c r="G356" s="54"/>
      <c r="H356" s="54"/>
      <c r="I356" s="92"/>
      <c r="J356" s="53"/>
      <c r="K356" s="54"/>
      <c r="L356" s="54"/>
      <c r="M356" s="54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</row>
    <row r="357" spans="1:27" ht="12.75" customHeight="1">
      <c r="A357" s="67"/>
      <c r="B357" s="67"/>
      <c r="C357" s="67"/>
      <c r="D357" s="68"/>
      <c r="E357" s="67"/>
      <c r="F357" s="54"/>
      <c r="G357" s="54"/>
      <c r="H357" s="54"/>
      <c r="I357" s="92"/>
      <c r="J357" s="53"/>
      <c r="K357" s="54"/>
      <c r="L357" s="54"/>
      <c r="M357" s="54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</row>
    <row r="358" spans="1:27" ht="12.75" customHeight="1">
      <c r="A358" s="67"/>
      <c r="B358" s="67"/>
      <c r="C358" s="67"/>
      <c r="D358" s="68"/>
      <c r="E358" s="67"/>
      <c r="F358" s="54"/>
      <c r="G358" s="54"/>
      <c r="H358" s="54"/>
      <c r="I358" s="92"/>
      <c r="J358" s="53"/>
      <c r="K358" s="54"/>
      <c r="L358" s="54"/>
      <c r="M358" s="54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</row>
    <row r="359" spans="1:27" ht="12.75" customHeight="1">
      <c r="A359" s="67"/>
      <c r="B359" s="67"/>
      <c r="C359" s="67"/>
      <c r="D359" s="68"/>
      <c r="E359" s="67"/>
      <c r="F359" s="54"/>
      <c r="G359" s="54"/>
      <c r="H359" s="54"/>
      <c r="I359" s="92"/>
      <c r="J359" s="53"/>
      <c r="K359" s="54"/>
      <c r="L359" s="54"/>
      <c r="M359" s="54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</row>
    <row r="360" spans="1:27" ht="12.75" customHeight="1">
      <c r="A360" s="67"/>
      <c r="B360" s="67"/>
      <c r="C360" s="67"/>
      <c r="D360" s="68"/>
      <c r="E360" s="67"/>
      <c r="F360" s="54"/>
      <c r="G360" s="54"/>
      <c r="H360" s="54"/>
      <c r="I360" s="92"/>
      <c r="J360" s="53"/>
      <c r="K360" s="54"/>
      <c r="L360" s="54"/>
      <c r="M360" s="54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</row>
    <row r="361" spans="1:27" ht="12.75" customHeight="1">
      <c r="A361" s="67"/>
      <c r="B361" s="67"/>
      <c r="C361" s="67"/>
      <c r="D361" s="68"/>
      <c r="E361" s="67"/>
      <c r="F361" s="54"/>
      <c r="G361" s="54"/>
      <c r="H361" s="54"/>
      <c r="I361" s="92"/>
      <c r="J361" s="53"/>
      <c r="K361" s="54"/>
      <c r="L361" s="54"/>
      <c r="M361" s="54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</row>
    <row r="362" spans="1:27" ht="12.75" customHeight="1">
      <c r="A362" s="67"/>
      <c r="B362" s="67"/>
      <c r="C362" s="67"/>
      <c r="D362" s="68"/>
      <c r="E362" s="67"/>
      <c r="F362" s="54"/>
      <c r="G362" s="54"/>
      <c r="H362" s="54"/>
      <c r="I362" s="92"/>
      <c r="J362" s="53"/>
      <c r="K362" s="54"/>
      <c r="L362" s="54"/>
      <c r="M362" s="54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</row>
    <row r="363" spans="1:27" ht="12.75" customHeight="1">
      <c r="A363" s="67"/>
      <c r="B363" s="67"/>
      <c r="C363" s="67"/>
      <c r="D363" s="68"/>
      <c r="E363" s="67"/>
      <c r="F363" s="54"/>
      <c r="G363" s="54"/>
      <c r="H363" s="54"/>
      <c r="I363" s="92"/>
      <c r="J363" s="53"/>
      <c r="K363" s="54"/>
      <c r="L363" s="54"/>
      <c r="M363" s="54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</row>
    <row r="364" spans="1:27" ht="12.75" customHeight="1">
      <c r="A364" s="67"/>
      <c r="B364" s="67"/>
      <c r="C364" s="67"/>
      <c r="D364" s="68"/>
      <c r="E364" s="67"/>
      <c r="F364" s="54"/>
      <c r="G364" s="54"/>
      <c r="H364" s="54"/>
      <c r="I364" s="92"/>
      <c r="J364" s="53"/>
      <c r="K364" s="54"/>
      <c r="L364" s="54"/>
      <c r="M364" s="54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</row>
    <row r="365" spans="1:27" ht="12.75" customHeight="1">
      <c r="A365" s="67"/>
      <c r="B365" s="67"/>
      <c r="C365" s="67"/>
      <c r="D365" s="68"/>
      <c r="E365" s="67"/>
      <c r="F365" s="54"/>
      <c r="G365" s="54"/>
      <c r="H365" s="54"/>
      <c r="I365" s="92"/>
      <c r="J365" s="53"/>
      <c r="K365" s="54"/>
      <c r="L365" s="54"/>
      <c r="M365" s="54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</row>
    <row r="366" spans="1:27" ht="12.75" customHeight="1">
      <c r="A366" s="67"/>
      <c r="B366" s="67"/>
      <c r="C366" s="67"/>
      <c r="D366" s="68"/>
      <c r="E366" s="67"/>
      <c r="F366" s="54"/>
      <c r="G366" s="54"/>
      <c r="H366" s="54"/>
      <c r="I366" s="92"/>
      <c r="J366" s="53"/>
      <c r="K366" s="54"/>
      <c r="L366" s="54"/>
      <c r="M366" s="54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</row>
    <row r="367" spans="1:27" ht="12.75" customHeight="1">
      <c r="A367" s="67"/>
      <c r="B367" s="67"/>
      <c r="C367" s="67"/>
      <c r="D367" s="68"/>
      <c r="E367" s="67"/>
      <c r="F367" s="54"/>
      <c r="G367" s="54"/>
      <c r="H367" s="54"/>
      <c r="I367" s="92"/>
      <c r="J367" s="53"/>
      <c r="K367" s="54"/>
      <c r="L367" s="54"/>
      <c r="M367" s="54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</row>
    <row r="368" spans="1:27" ht="12.75" customHeight="1">
      <c r="A368" s="67"/>
      <c r="B368" s="67"/>
      <c r="C368" s="67"/>
      <c r="D368" s="68"/>
      <c r="E368" s="67"/>
      <c r="F368" s="54"/>
      <c r="G368" s="54"/>
      <c r="H368" s="54"/>
      <c r="I368" s="92"/>
      <c r="J368" s="53"/>
      <c r="K368" s="54"/>
      <c r="L368" s="54"/>
      <c r="M368" s="54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</row>
    <row r="369" spans="1:27" ht="12.75" customHeight="1">
      <c r="A369" s="67"/>
      <c r="B369" s="67"/>
      <c r="C369" s="67"/>
      <c r="D369" s="68"/>
      <c r="E369" s="67"/>
      <c r="F369" s="54"/>
      <c r="G369" s="54"/>
      <c r="H369" s="54"/>
      <c r="I369" s="92"/>
      <c r="J369" s="53"/>
      <c r="K369" s="54"/>
      <c r="L369" s="54"/>
      <c r="M369" s="54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</row>
    <row r="370" spans="1:27" ht="12.75" customHeight="1">
      <c r="A370" s="67"/>
      <c r="B370" s="67"/>
      <c r="C370" s="67"/>
      <c r="D370" s="68"/>
      <c r="E370" s="67"/>
      <c r="F370" s="54"/>
      <c r="G370" s="54"/>
      <c r="H370" s="54"/>
      <c r="I370" s="92"/>
      <c r="J370" s="53"/>
      <c r="K370" s="54"/>
      <c r="L370" s="54"/>
      <c r="M370" s="54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</row>
    <row r="371" spans="1:27" ht="12.75" customHeight="1">
      <c r="A371" s="67"/>
      <c r="B371" s="67"/>
      <c r="C371" s="67"/>
      <c r="D371" s="68"/>
      <c r="E371" s="67"/>
      <c r="F371" s="54"/>
      <c r="G371" s="54"/>
      <c r="H371" s="54"/>
      <c r="I371" s="92"/>
      <c r="J371" s="53"/>
      <c r="K371" s="54"/>
      <c r="L371" s="54"/>
      <c r="M371" s="54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</row>
    <row r="372" spans="1:27" ht="12.75" customHeight="1">
      <c r="A372" s="67"/>
      <c r="B372" s="67"/>
      <c r="C372" s="67"/>
      <c r="D372" s="68"/>
      <c r="E372" s="67"/>
      <c r="F372" s="54"/>
      <c r="G372" s="54"/>
      <c r="H372" s="54"/>
      <c r="I372" s="92"/>
      <c r="J372" s="53"/>
      <c r="K372" s="54"/>
      <c r="L372" s="54"/>
      <c r="M372" s="54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</row>
    <row r="373" spans="1:27" ht="12.75" customHeight="1">
      <c r="A373" s="67"/>
      <c r="B373" s="67"/>
      <c r="C373" s="67"/>
      <c r="D373" s="68"/>
      <c r="E373" s="67"/>
      <c r="F373" s="54"/>
      <c r="G373" s="54"/>
      <c r="H373" s="54"/>
      <c r="I373" s="92"/>
      <c r="J373" s="53"/>
      <c r="K373" s="54"/>
      <c r="L373" s="54"/>
      <c r="M373" s="54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</row>
    <row r="374" spans="1:27" ht="12.75" customHeight="1">
      <c r="A374" s="67"/>
      <c r="B374" s="67"/>
      <c r="C374" s="67"/>
      <c r="D374" s="68"/>
      <c r="E374" s="67"/>
      <c r="F374" s="54"/>
      <c r="G374" s="54"/>
      <c r="H374" s="54"/>
      <c r="I374" s="92"/>
      <c r="J374" s="53"/>
      <c r="K374" s="54"/>
      <c r="L374" s="54"/>
      <c r="M374" s="54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</row>
    <row r="375" spans="1:27" ht="12.75" customHeight="1">
      <c r="A375" s="67"/>
      <c r="B375" s="67"/>
      <c r="C375" s="67"/>
      <c r="D375" s="68"/>
      <c r="E375" s="67"/>
      <c r="F375" s="54"/>
      <c r="G375" s="54"/>
      <c r="H375" s="54"/>
      <c r="I375" s="92"/>
      <c r="J375" s="53"/>
      <c r="K375" s="54"/>
      <c r="L375" s="54"/>
      <c r="M375" s="54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</row>
    <row r="376" spans="1:27" ht="12.75" customHeight="1">
      <c r="A376" s="67"/>
      <c r="B376" s="67"/>
      <c r="C376" s="67"/>
      <c r="D376" s="68"/>
      <c r="E376" s="67"/>
      <c r="F376" s="54"/>
      <c r="G376" s="54"/>
      <c r="H376" s="54"/>
      <c r="I376" s="92"/>
      <c r="J376" s="53"/>
      <c r="K376" s="54"/>
      <c r="L376" s="54"/>
      <c r="M376" s="54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</row>
    <row r="377" spans="1:27" ht="12.75" customHeight="1">
      <c r="A377" s="67"/>
      <c r="B377" s="67"/>
      <c r="C377" s="67"/>
      <c r="D377" s="68"/>
      <c r="E377" s="67"/>
      <c r="F377" s="54"/>
      <c r="G377" s="54"/>
      <c r="H377" s="54"/>
      <c r="I377" s="92"/>
      <c r="J377" s="53"/>
      <c r="K377" s="54"/>
      <c r="L377" s="54"/>
      <c r="M377" s="54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</row>
    <row r="378" spans="1:27" ht="12.75" customHeight="1">
      <c r="A378" s="67"/>
      <c r="B378" s="67"/>
      <c r="C378" s="67"/>
      <c r="D378" s="68"/>
      <c r="E378" s="67"/>
      <c r="F378" s="54"/>
      <c r="G378" s="54"/>
      <c r="H378" s="54"/>
      <c r="I378" s="92"/>
      <c r="J378" s="53"/>
      <c r="K378" s="54"/>
      <c r="L378" s="54"/>
      <c r="M378" s="54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</row>
    <row r="379" spans="1:27" ht="12.75" customHeight="1">
      <c r="A379" s="67"/>
      <c r="B379" s="67"/>
      <c r="C379" s="67"/>
      <c r="D379" s="68"/>
      <c r="E379" s="67"/>
      <c r="F379" s="54"/>
      <c r="G379" s="54"/>
      <c r="H379" s="54"/>
      <c r="I379" s="92"/>
      <c r="J379" s="53"/>
      <c r="K379" s="54"/>
      <c r="L379" s="54"/>
      <c r="M379" s="54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</row>
    <row r="380" spans="1:27" ht="12.75" customHeight="1">
      <c r="A380" s="67"/>
      <c r="B380" s="67"/>
      <c r="C380" s="67"/>
      <c r="D380" s="68"/>
      <c r="E380" s="67"/>
      <c r="F380" s="54"/>
      <c r="G380" s="54"/>
      <c r="H380" s="54"/>
      <c r="I380" s="92"/>
      <c r="J380" s="53"/>
      <c r="K380" s="54"/>
      <c r="L380" s="54"/>
      <c r="M380" s="54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</row>
    <row r="381" spans="1:27" ht="12.75" customHeight="1">
      <c r="A381" s="67"/>
      <c r="B381" s="67"/>
      <c r="C381" s="67"/>
      <c r="D381" s="68"/>
      <c r="E381" s="67"/>
      <c r="F381" s="54"/>
      <c r="G381" s="54"/>
      <c r="H381" s="54"/>
      <c r="I381" s="92"/>
      <c r="J381" s="53"/>
      <c r="K381" s="54"/>
      <c r="L381" s="54"/>
      <c r="M381" s="54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</row>
    <row r="382" spans="1:27" ht="12.75" customHeight="1">
      <c r="A382" s="67"/>
      <c r="B382" s="67"/>
      <c r="C382" s="67"/>
      <c r="D382" s="68"/>
      <c r="E382" s="67"/>
      <c r="F382" s="54"/>
      <c r="G382" s="54"/>
      <c r="H382" s="54"/>
      <c r="I382" s="92"/>
      <c r="J382" s="53"/>
      <c r="K382" s="54"/>
      <c r="L382" s="54"/>
      <c r="M382" s="54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</row>
    <row r="383" spans="1:27" ht="12.75" customHeight="1">
      <c r="A383" s="67"/>
      <c r="B383" s="67"/>
      <c r="C383" s="67"/>
      <c r="D383" s="68"/>
      <c r="E383" s="67"/>
      <c r="F383" s="54"/>
      <c r="G383" s="54"/>
      <c r="H383" s="54"/>
      <c r="I383" s="92"/>
      <c r="J383" s="53"/>
      <c r="K383" s="54"/>
      <c r="L383" s="54"/>
      <c r="M383" s="54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</row>
    <row r="384" spans="1:27" ht="12.75" customHeight="1">
      <c r="A384" s="67"/>
      <c r="B384" s="67"/>
      <c r="C384" s="67"/>
      <c r="D384" s="68"/>
      <c r="E384" s="67"/>
      <c r="F384" s="54"/>
      <c r="G384" s="54"/>
      <c r="H384" s="54"/>
      <c r="I384" s="92"/>
      <c r="J384" s="53"/>
      <c r="K384" s="54"/>
      <c r="L384" s="54"/>
      <c r="M384" s="54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</row>
    <row r="385" spans="1:27" ht="12.75" customHeight="1">
      <c r="A385" s="67"/>
      <c r="B385" s="67"/>
      <c r="C385" s="67"/>
      <c r="D385" s="68"/>
      <c r="E385" s="67"/>
      <c r="F385" s="54"/>
      <c r="G385" s="54"/>
      <c r="H385" s="54"/>
      <c r="I385" s="92"/>
      <c r="J385" s="53"/>
      <c r="K385" s="54"/>
      <c r="L385" s="54"/>
      <c r="M385" s="54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</row>
    <row r="386" spans="1:27" ht="12.75" customHeight="1">
      <c r="A386" s="67"/>
      <c r="B386" s="67"/>
      <c r="C386" s="67"/>
      <c r="D386" s="68"/>
      <c r="E386" s="67"/>
      <c r="F386" s="54"/>
      <c r="G386" s="54"/>
      <c r="H386" s="54"/>
      <c r="I386" s="92"/>
      <c r="J386" s="53"/>
      <c r="K386" s="54"/>
      <c r="L386" s="54"/>
      <c r="M386" s="54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</row>
    <row r="387" spans="1:27" ht="12.75" customHeight="1">
      <c r="A387" s="67"/>
      <c r="B387" s="67"/>
      <c r="C387" s="67"/>
      <c r="D387" s="68"/>
      <c r="E387" s="67"/>
      <c r="F387" s="54"/>
      <c r="G387" s="54"/>
      <c r="H387" s="54"/>
      <c r="I387" s="92"/>
      <c r="J387" s="53"/>
      <c r="K387" s="54"/>
      <c r="L387" s="54"/>
      <c r="M387" s="54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</row>
    <row r="388" spans="1:27" ht="12.75" customHeight="1">
      <c r="A388" s="67"/>
      <c r="B388" s="67"/>
      <c r="C388" s="67"/>
      <c r="D388" s="68"/>
      <c r="E388" s="67"/>
      <c r="F388" s="54"/>
      <c r="G388" s="54"/>
      <c r="H388" s="54"/>
      <c r="I388" s="92"/>
      <c r="J388" s="53"/>
      <c r="K388" s="54"/>
      <c r="L388" s="54"/>
      <c r="M388" s="54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</row>
    <row r="389" spans="1:27" ht="12.75" customHeight="1">
      <c r="A389" s="67"/>
      <c r="B389" s="67"/>
      <c r="C389" s="67"/>
      <c r="D389" s="68"/>
      <c r="E389" s="67"/>
      <c r="F389" s="54"/>
      <c r="G389" s="54"/>
      <c r="H389" s="54"/>
      <c r="I389" s="92"/>
      <c r="J389" s="53"/>
      <c r="K389" s="54"/>
      <c r="L389" s="54"/>
      <c r="M389" s="54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</row>
    <row r="390" spans="1:27" ht="12.75" customHeight="1">
      <c r="A390" s="67"/>
      <c r="B390" s="67"/>
      <c r="C390" s="67"/>
      <c r="D390" s="68"/>
      <c r="E390" s="67"/>
      <c r="F390" s="54"/>
      <c r="G390" s="54"/>
      <c r="H390" s="54"/>
      <c r="I390" s="92"/>
      <c r="J390" s="53"/>
      <c r="K390" s="54"/>
      <c r="L390" s="54"/>
      <c r="M390" s="54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</row>
    <row r="391" spans="1:27" ht="12.75" customHeight="1">
      <c r="A391" s="67"/>
      <c r="B391" s="67"/>
      <c r="C391" s="67"/>
      <c r="D391" s="68"/>
      <c r="E391" s="67"/>
      <c r="F391" s="54"/>
      <c r="G391" s="54"/>
      <c r="H391" s="54"/>
      <c r="I391" s="92"/>
      <c r="J391" s="53"/>
      <c r="K391" s="54"/>
      <c r="L391" s="54"/>
      <c r="M391" s="54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</row>
    <row r="392" spans="1:27" ht="12.75" customHeight="1">
      <c r="A392" s="67"/>
      <c r="B392" s="67"/>
      <c r="C392" s="67"/>
      <c r="D392" s="68"/>
      <c r="E392" s="67"/>
      <c r="F392" s="54"/>
      <c r="G392" s="54"/>
      <c r="H392" s="54"/>
      <c r="I392" s="92"/>
      <c r="J392" s="53"/>
      <c r="K392" s="54"/>
      <c r="L392" s="54"/>
      <c r="M392" s="54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</row>
    <row r="393" spans="1:27" ht="12.75" customHeight="1">
      <c r="A393" s="67"/>
      <c r="B393" s="67"/>
      <c r="C393" s="67"/>
      <c r="D393" s="68"/>
      <c r="E393" s="67"/>
      <c r="F393" s="54"/>
      <c r="G393" s="54"/>
      <c r="H393" s="54"/>
      <c r="I393" s="92"/>
      <c r="J393" s="53"/>
      <c r="K393" s="54"/>
      <c r="L393" s="54"/>
      <c r="M393" s="54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</row>
    <row r="394" spans="1:27" ht="12.75" customHeight="1">
      <c r="A394" s="67"/>
      <c r="B394" s="67"/>
      <c r="C394" s="67"/>
      <c r="D394" s="68"/>
      <c r="E394" s="67"/>
      <c r="F394" s="54"/>
      <c r="G394" s="54"/>
      <c r="H394" s="54"/>
      <c r="I394" s="92"/>
      <c r="J394" s="53"/>
      <c r="K394" s="54"/>
      <c r="L394" s="54"/>
      <c r="M394" s="54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</row>
    <row r="395" spans="1:27" ht="12.75" customHeight="1">
      <c r="A395" s="67"/>
      <c r="B395" s="67"/>
      <c r="C395" s="67"/>
      <c r="D395" s="68"/>
      <c r="E395" s="67"/>
      <c r="F395" s="54"/>
      <c r="G395" s="54"/>
      <c r="H395" s="54"/>
      <c r="I395" s="92"/>
      <c r="J395" s="53"/>
      <c r="K395" s="54"/>
      <c r="L395" s="54"/>
      <c r="M395" s="54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</row>
    <row r="396" spans="1:27" ht="12.75" customHeight="1">
      <c r="A396" s="67"/>
      <c r="B396" s="67"/>
      <c r="C396" s="67"/>
      <c r="D396" s="68"/>
      <c r="E396" s="67"/>
      <c r="F396" s="54"/>
      <c r="G396" s="54"/>
      <c r="H396" s="54"/>
      <c r="I396" s="92"/>
      <c r="J396" s="53"/>
      <c r="K396" s="54"/>
      <c r="L396" s="54"/>
      <c r="M396" s="54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</row>
    <row r="397" spans="1:27" ht="12.75" customHeight="1">
      <c r="A397" s="67"/>
      <c r="B397" s="67"/>
      <c r="C397" s="67"/>
      <c r="D397" s="68"/>
      <c r="E397" s="67"/>
      <c r="F397" s="54"/>
      <c r="G397" s="54"/>
      <c r="H397" s="54"/>
      <c r="I397" s="92"/>
      <c r="J397" s="53"/>
      <c r="K397" s="54"/>
      <c r="L397" s="54"/>
      <c r="M397" s="54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</row>
    <row r="398" spans="1:27" ht="12.75" customHeight="1">
      <c r="A398" s="67"/>
      <c r="B398" s="67"/>
      <c r="C398" s="67"/>
      <c r="D398" s="68"/>
      <c r="E398" s="67"/>
      <c r="F398" s="54"/>
      <c r="G398" s="54"/>
      <c r="H398" s="54"/>
      <c r="I398" s="92"/>
      <c r="J398" s="53"/>
      <c r="K398" s="54"/>
      <c r="L398" s="54"/>
      <c r="M398" s="54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</row>
    <row r="399" spans="1:27" ht="12.75" customHeight="1">
      <c r="A399" s="67"/>
      <c r="B399" s="67"/>
      <c r="C399" s="67"/>
      <c r="D399" s="68"/>
      <c r="E399" s="67"/>
      <c r="F399" s="54"/>
      <c r="G399" s="54"/>
      <c r="H399" s="54"/>
      <c r="I399" s="92"/>
      <c r="J399" s="53"/>
      <c r="K399" s="54"/>
      <c r="L399" s="54"/>
      <c r="M399" s="54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</row>
    <row r="400" spans="1:27" ht="12.75" customHeight="1">
      <c r="A400" s="67"/>
      <c r="B400" s="67"/>
      <c r="C400" s="67"/>
      <c r="D400" s="68"/>
      <c r="E400" s="67"/>
      <c r="F400" s="54"/>
      <c r="G400" s="54"/>
      <c r="H400" s="54"/>
      <c r="I400" s="92"/>
      <c r="J400" s="53"/>
      <c r="K400" s="54"/>
      <c r="L400" s="54"/>
      <c r="M400" s="54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</row>
    <row r="401" spans="1:27" ht="12.75" customHeight="1">
      <c r="A401" s="67"/>
      <c r="B401" s="67"/>
      <c r="C401" s="67"/>
      <c r="D401" s="68"/>
      <c r="E401" s="67"/>
      <c r="F401" s="54"/>
      <c r="G401" s="54"/>
      <c r="H401" s="54"/>
      <c r="I401" s="92"/>
      <c r="J401" s="53"/>
      <c r="K401" s="54"/>
      <c r="L401" s="54"/>
      <c r="M401" s="54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</row>
    <row r="402" spans="1:27" ht="12.75" customHeight="1">
      <c r="A402" s="67"/>
      <c r="B402" s="67"/>
      <c r="C402" s="67"/>
      <c r="D402" s="68"/>
      <c r="E402" s="67"/>
      <c r="F402" s="54"/>
      <c r="G402" s="54"/>
      <c r="H402" s="54"/>
      <c r="I402" s="92"/>
      <c r="J402" s="53"/>
      <c r="K402" s="54"/>
      <c r="L402" s="54"/>
      <c r="M402" s="54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</row>
    <row r="403" spans="1:27" ht="12.75" customHeight="1">
      <c r="A403" s="67"/>
      <c r="B403" s="67"/>
      <c r="C403" s="67"/>
      <c r="D403" s="68"/>
      <c r="E403" s="67"/>
      <c r="F403" s="54"/>
      <c r="G403" s="54"/>
      <c r="H403" s="54"/>
      <c r="I403" s="92"/>
      <c r="J403" s="53"/>
      <c r="K403" s="54"/>
      <c r="L403" s="54"/>
      <c r="M403" s="54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</row>
    <row r="404" spans="1:27" ht="12.75" customHeight="1">
      <c r="A404" s="67"/>
      <c r="B404" s="67"/>
      <c r="C404" s="67"/>
      <c r="D404" s="68"/>
      <c r="E404" s="67"/>
      <c r="F404" s="54"/>
      <c r="G404" s="54"/>
      <c r="H404" s="54"/>
      <c r="I404" s="92"/>
      <c r="J404" s="53"/>
      <c r="K404" s="54"/>
      <c r="L404" s="54"/>
      <c r="M404" s="54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</row>
    <row r="405" spans="1:27" ht="12.75" customHeight="1">
      <c r="A405" s="67"/>
      <c r="B405" s="67"/>
      <c r="C405" s="67"/>
      <c r="D405" s="68"/>
      <c r="E405" s="67"/>
      <c r="F405" s="54"/>
      <c r="G405" s="54"/>
      <c r="H405" s="54"/>
      <c r="I405" s="92"/>
      <c r="J405" s="53"/>
      <c r="K405" s="54"/>
      <c r="L405" s="54"/>
      <c r="M405" s="54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</row>
    <row r="406" spans="1:27" ht="12.75" customHeight="1">
      <c r="A406" s="67"/>
      <c r="B406" s="67"/>
      <c r="C406" s="67"/>
      <c r="D406" s="68"/>
      <c r="E406" s="67"/>
      <c r="F406" s="54"/>
      <c r="G406" s="54"/>
      <c r="H406" s="54"/>
      <c r="I406" s="92"/>
      <c r="J406" s="53"/>
      <c r="K406" s="54"/>
      <c r="L406" s="54"/>
      <c r="M406" s="54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</row>
    <row r="407" spans="1:27" ht="12.75" customHeight="1">
      <c r="A407" s="67"/>
      <c r="B407" s="67"/>
      <c r="C407" s="67"/>
      <c r="D407" s="68"/>
      <c r="E407" s="67"/>
      <c r="F407" s="54"/>
      <c r="G407" s="54"/>
      <c r="H407" s="54"/>
      <c r="I407" s="92"/>
      <c r="J407" s="53"/>
      <c r="K407" s="54"/>
      <c r="L407" s="54"/>
      <c r="M407" s="54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</row>
    <row r="408" spans="1:27" ht="12.75" customHeight="1">
      <c r="A408" s="67"/>
      <c r="B408" s="67"/>
      <c r="C408" s="67"/>
      <c r="D408" s="68"/>
      <c r="E408" s="67"/>
      <c r="F408" s="54"/>
      <c r="G408" s="54"/>
      <c r="H408" s="54"/>
      <c r="I408" s="92"/>
      <c r="J408" s="53"/>
      <c r="K408" s="54"/>
      <c r="L408" s="54"/>
      <c r="M408" s="54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</row>
    <row r="409" spans="1:27" ht="12.75" customHeight="1">
      <c r="A409" s="67"/>
      <c r="B409" s="67"/>
      <c r="C409" s="67"/>
      <c r="D409" s="68"/>
      <c r="E409" s="67"/>
      <c r="F409" s="54"/>
      <c r="G409" s="54"/>
      <c r="H409" s="54"/>
      <c r="I409" s="92"/>
      <c r="J409" s="53"/>
      <c r="K409" s="54"/>
      <c r="L409" s="54"/>
      <c r="M409" s="54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</row>
    <row r="410" spans="1:27" ht="12.75" customHeight="1">
      <c r="A410" s="67"/>
      <c r="B410" s="67"/>
      <c r="C410" s="67"/>
      <c r="D410" s="68"/>
      <c r="E410" s="67"/>
      <c r="F410" s="54"/>
      <c r="G410" s="54"/>
      <c r="H410" s="54"/>
      <c r="I410" s="92"/>
      <c r="J410" s="53"/>
      <c r="K410" s="54"/>
      <c r="L410" s="54"/>
      <c r="M410" s="54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</row>
    <row r="411" spans="1:27" ht="12.75" customHeight="1">
      <c r="A411" s="67"/>
      <c r="B411" s="67"/>
      <c r="C411" s="67"/>
      <c r="D411" s="68"/>
      <c r="E411" s="67"/>
      <c r="F411" s="54"/>
      <c r="G411" s="54"/>
      <c r="H411" s="54"/>
      <c r="I411" s="92"/>
      <c r="J411" s="53"/>
      <c r="K411" s="54"/>
      <c r="L411" s="54"/>
      <c r="M411" s="54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</row>
    <row r="412" spans="1:27" ht="12.75" customHeight="1">
      <c r="A412" s="67"/>
      <c r="B412" s="67"/>
      <c r="C412" s="67"/>
      <c r="D412" s="68"/>
      <c r="E412" s="67"/>
      <c r="F412" s="54"/>
      <c r="G412" s="54"/>
      <c r="H412" s="54"/>
      <c r="I412" s="92"/>
      <c r="J412" s="53"/>
      <c r="K412" s="54"/>
      <c r="L412" s="54"/>
      <c r="M412" s="54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</row>
    <row r="413" spans="1:27" ht="12.75" customHeight="1">
      <c r="A413" s="67"/>
      <c r="B413" s="67"/>
      <c r="C413" s="67"/>
      <c r="D413" s="68"/>
      <c r="E413" s="67"/>
      <c r="F413" s="54"/>
      <c r="G413" s="54"/>
      <c r="H413" s="54"/>
      <c r="I413" s="92"/>
      <c r="J413" s="53"/>
      <c r="K413" s="54"/>
      <c r="L413" s="54"/>
      <c r="M413" s="54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</row>
    <row r="414" spans="1:27" ht="12.75" customHeight="1">
      <c r="A414" s="67"/>
      <c r="B414" s="67"/>
      <c r="C414" s="67"/>
      <c r="D414" s="68"/>
      <c r="E414" s="67"/>
      <c r="F414" s="54"/>
      <c r="G414" s="54"/>
      <c r="H414" s="54"/>
      <c r="I414" s="92"/>
      <c r="J414" s="53"/>
      <c r="K414" s="54"/>
      <c r="L414" s="54"/>
      <c r="M414" s="54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</row>
    <row r="415" spans="1:27" ht="12.75" customHeight="1">
      <c r="A415" s="67"/>
      <c r="B415" s="67"/>
      <c r="C415" s="67"/>
      <c r="D415" s="68"/>
      <c r="E415" s="67"/>
      <c r="F415" s="54"/>
      <c r="G415" s="54"/>
      <c r="H415" s="54"/>
      <c r="I415" s="92"/>
      <c r="J415" s="53"/>
      <c r="K415" s="54"/>
      <c r="L415" s="54"/>
      <c r="M415" s="54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</row>
    <row r="416" spans="1:27" ht="12.75" customHeight="1">
      <c r="A416" s="67"/>
      <c r="B416" s="67"/>
      <c r="C416" s="67"/>
      <c r="D416" s="68"/>
      <c r="E416" s="67"/>
      <c r="F416" s="54"/>
      <c r="G416" s="54"/>
      <c r="H416" s="54"/>
      <c r="I416" s="92"/>
      <c r="J416" s="53"/>
      <c r="K416" s="54"/>
      <c r="L416" s="54"/>
      <c r="M416" s="54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</row>
    <row r="417" spans="1:27" ht="12.75" customHeight="1">
      <c r="A417" s="67"/>
      <c r="B417" s="67"/>
      <c r="C417" s="67"/>
      <c r="D417" s="68"/>
      <c r="E417" s="67"/>
      <c r="F417" s="54"/>
      <c r="G417" s="54"/>
      <c r="H417" s="54"/>
      <c r="I417" s="92"/>
      <c r="J417" s="53"/>
      <c r="K417" s="54"/>
      <c r="L417" s="54"/>
      <c r="M417" s="54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</row>
    <row r="418" spans="1:27" ht="12.75" customHeight="1">
      <c r="A418" s="67"/>
      <c r="B418" s="67"/>
      <c r="C418" s="67"/>
      <c r="D418" s="68"/>
      <c r="E418" s="67"/>
      <c r="F418" s="54"/>
      <c r="G418" s="54"/>
      <c r="H418" s="54"/>
      <c r="I418" s="92"/>
      <c r="J418" s="53"/>
      <c r="K418" s="54"/>
      <c r="L418" s="54"/>
      <c r="M418" s="54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</row>
    <row r="419" spans="1:27" ht="12.75" customHeight="1">
      <c r="A419" s="67"/>
      <c r="B419" s="67"/>
      <c r="C419" s="67"/>
      <c r="D419" s="68"/>
      <c r="E419" s="67"/>
      <c r="F419" s="54"/>
      <c r="G419" s="54"/>
      <c r="H419" s="54"/>
      <c r="I419" s="92"/>
      <c r="J419" s="53"/>
      <c r="K419" s="54"/>
      <c r="L419" s="54"/>
      <c r="M419" s="54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</row>
    <row r="420" spans="1:27" ht="12.75" customHeight="1">
      <c r="A420" s="67"/>
      <c r="B420" s="67"/>
      <c r="C420" s="67"/>
      <c r="D420" s="68"/>
      <c r="E420" s="67"/>
      <c r="F420" s="54"/>
      <c r="G420" s="54"/>
      <c r="H420" s="54"/>
      <c r="I420" s="92"/>
      <c r="J420" s="53"/>
      <c r="K420" s="54"/>
      <c r="L420" s="54"/>
      <c r="M420" s="54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</row>
    <row r="421" spans="1:27" ht="12.75" customHeight="1">
      <c r="A421" s="67"/>
      <c r="B421" s="67"/>
      <c r="C421" s="67"/>
      <c r="D421" s="68"/>
      <c r="E421" s="67"/>
      <c r="F421" s="54"/>
      <c r="G421" s="54"/>
      <c r="H421" s="54"/>
      <c r="I421" s="92"/>
      <c r="J421" s="53"/>
      <c r="K421" s="54"/>
      <c r="L421" s="54"/>
      <c r="M421" s="54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</row>
    <row r="422" spans="1:27" ht="12.75" customHeight="1">
      <c r="A422" s="67"/>
      <c r="B422" s="67"/>
      <c r="C422" s="67"/>
      <c r="D422" s="68"/>
      <c r="E422" s="67"/>
      <c r="F422" s="54"/>
      <c r="G422" s="54"/>
      <c r="H422" s="54"/>
      <c r="I422" s="92"/>
      <c r="J422" s="53"/>
      <c r="K422" s="54"/>
      <c r="L422" s="54"/>
      <c r="M422" s="54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</row>
    <row r="423" spans="1:27" ht="12.75" customHeight="1">
      <c r="A423" s="67"/>
      <c r="B423" s="67"/>
      <c r="C423" s="67"/>
      <c r="D423" s="68"/>
      <c r="E423" s="67"/>
      <c r="F423" s="54"/>
      <c r="G423" s="54"/>
      <c r="H423" s="54"/>
      <c r="I423" s="92"/>
      <c r="J423" s="53"/>
      <c r="K423" s="54"/>
      <c r="L423" s="54"/>
      <c r="M423" s="54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</row>
    <row r="424" spans="1:27" ht="12.75" customHeight="1">
      <c r="A424" s="67"/>
      <c r="B424" s="67"/>
      <c r="C424" s="67"/>
      <c r="D424" s="68"/>
      <c r="E424" s="67"/>
      <c r="F424" s="54"/>
      <c r="G424" s="54"/>
      <c r="H424" s="54"/>
      <c r="I424" s="92"/>
      <c r="J424" s="53"/>
      <c r="K424" s="54"/>
      <c r="L424" s="54"/>
      <c r="M424" s="54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</row>
    <row r="425" spans="1:27" ht="12.75" customHeight="1">
      <c r="A425" s="67"/>
      <c r="B425" s="67"/>
      <c r="C425" s="67"/>
      <c r="D425" s="68"/>
      <c r="E425" s="67"/>
      <c r="F425" s="54"/>
      <c r="G425" s="54"/>
      <c r="H425" s="54"/>
      <c r="I425" s="92"/>
      <c r="J425" s="53"/>
      <c r="K425" s="54"/>
      <c r="L425" s="54"/>
      <c r="M425" s="54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</row>
    <row r="426" spans="1:27" ht="12.75" customHeight="1">
      <c r="A426" s="67"/>
      <c r="B426" s="67"/>
      <c r="C426" s="67"/>
      <c r="D426" s="68"/>
      <c r="E426" s="67"/>
      <c r="F426" s="54"/>
      <c r="G426" s="54"/>
      <c r="H426" s="54"/>
      <c r="I426" s="92"/>
      <c r="J426" s="53"/>
      <c r="K426" s="54"/>
      <c r="L426" s="54"/>
      <c r="M426" s="54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</row>
    <row r="427" spans="1:27" ht="12.75" customHeight="1">
      <c r="A427" s="67"/>
      <c r="B427" s="67"/>
      <c r="C427" s="67"/>
      <c r="D427" s="68"/>
      <c r="E427" s="67"/>
      <c r="F427" s="54"/>
      <c r="G427" s="54"/>
      <c r="H427" s="54"/>
      <c r="I427" s="92"/>
      <c r="J427" s="53"/>
      <c r="K427" s="54"/>
      <c r="L427" s="54"/>
      <c r="M427" s="54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</row>
    <row r="428" spans="1:27" ht="12.75" customHeight="1">
      <c r="A428" s="67"/>
      <c r="B428" s="67"/>
      <c r="C428" s="67"/>
      <c r="D428" s="68"/>
      <c r="E428" s="67"/>
      <c r="F428" s="54"/>
      <c r="G428" s="54"/>
      <c r="H428" s="54"/>
      <c r="I428" s="92"/>
      <c r="J428" s="53"/>
      <c r="K428" s="54"/>
      <c r="L428" s="54"/>
      <c r="M428" s="54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</row>
    <row r="429" spans="1:27" ht="12.75" customHeight="1">
      <c r="A429" s="67"/>
      <c r="B429" s="67"/>
      <c r="C429" s="67"/>
      <c r="D429" s="68"/>
      <c r="E429" s="67"/>
      <c r="F429" s="54"/>
      <c r="G429" s="54"/>
      <c r="H429" s="54"/>
      <c r="I429" s="92"/>
      <c r="J429" s="53"/>
      <c r="K429" s="54"/>
      <c r="L429" s="54"/>
      <c r="M429" s="54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</row>
    <row r="430" spans="1:27" ht="12.75" customHeight="1">
      <c r="A430" s="67"/>
      <c r="B430" s="67"/>
      <c r="C430" s="67"/>
      <c r="D430" s="68"/>
      <c r="E430" s="67"/>
      <c r="F430" s="54"/>
      <c r="G430" s="54"/>
      <c r="H430" s="54"/>
      <c r="I430" s="92"/>
      <c r="J430" s="53"/>
      <c r="K430" s="54"/>
      <c r="L430" s="54"/>
      <c r="M430" s="54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</row>
    <row r="431" spans="1:27" ht="12.75" customHeight="1">
      <c r="A431" s="67"/>
      <c r="B431" s="67"/>
      <c r="C431" s="67"/>
      <c r="D431" s="68"/>
      <c r="E431" s="67"/>
      <c r="F431" s="54"/>
      <c r="G431" s="54"/>
      <c r="H431" s="54"/>
      <c r="I431" s="92"/>
      <c r="J431" s="53"/>
      <c r="K431" s="54"/>
      <c r="L431" s="54"/>
      <c r="M431" s="54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</row>
    <row r="432" spans="1:27" ht="12.75" customHeight="1">
      <c r="A432" s="67"/>
      <c r="B432" s="67"/>
      <c r="C432" s="67"/>
      <c r="D432" s="68"/>
      <c r="E432" s="67"/>
      <c r="F432" s="54"/>
      <c r="G432" s="54"/>
      <c r="H432" s="54"/>
      <c r="I432" s="92"/>
      <c r="J432" s="53"/>
      <c r="K432" s="54"/>
      <c r="L432" s="54"/>
      <c r="M432" s="54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</row>
    <row r="433" spans="1:27" ht="12.75" customHeight="1">
      <c r="A433" s="67"/>
      <c r="B433" s="67"/>
      <c r="C433" s="67"/>
      <c r="D433" s="68"/>
      <c r="E433" s="67"/>
      <c r="F433" s="54"/>
      <c r="G433" s="54"/>
      <c r="H433" s="54"/>
      <c r="I433" s="92"/>
      <c r="J433" s="53"/>
      <c r="K433" s="54"/>
      <c r="L433" s="54"/>
      <c r="M433" s="54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</row>
    <row r="434" spans="1:27" ht="12.75" customHeight="1">
      <c r="A434" s="67"/>
      <c r="B434" s="67"/>
      <c r="C434" s="67"/>
      <c r="D434" s="68"/>
      <c r="E434" s="67"/>
      <c r="F434" s="54"/>
      <c r="G434" s="54"/>
      <c r="H434" s="54"/>
      <c r="I434" s="92"/>
      <c r="J434" s="53"/>
      <c r="K434" s="54"/>
      <c r="L434" s="54"/>
      <c r="M434" s="54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</row>
    <row r="435" spans="1:27" ht="12.75" customHeight="1">
      <c r="A435" s="67"/>
      <c r="B435" s="67"/>
      <c r="C435" s="67"/>
      <c r="D435" s="68"/>
      <c r="E435" s="67"/>
      <c r="F435" s="54"/>
      <c r="G435" s="54"/>
      <c r="H435" s="54"/>
      <c r="I435" s="92"/>
      <c r="J435" s="53"/>
      <c r="K435" s="54"/>
      <c r="L435" s="54"/>
      <c r="M435" s="54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</row>
    <row r="436" spans="1:27" ht="12.75" customHeight="1">
      <c r="A436" s="67"/>
      <c r="B436" s="67"/>
      <c r="C436" s="67"/>
      <c r="D436" s="68"/>
      <c r="E436" s="67"/>
      <c r="F436" s="54"/>
      <c r="G436" s="54"/>
      <c r="H436" s="54"/>
      <c r="I436" s="92"/>
      <c r="J436" s="53"/>
      <c r="K436" s="54"/>
      <c r="L436" s="54"/>
      <c r="M436" s="54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</row>
    <row r="437" spans="1:27" ht="12.75" customHeight="1">
      <c r="A437" s="67"/>
      <c r="B437" s="67"/>
      <c r="C437" s="67"/>
      <c r="D437" s="68"/>
      <c r="E437" s="67"/>
      <c r="F437" s="54"/>
      <c r="G437" s="54"/>
      <c r="H437" s="54"/>
      <c r="I437" s="92"/>
      <c r="J437" s="53"/>
      <c r="K437" s="54"/>
      <c r="L437" s="54"/>
      <c r="M437" s="54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</row>
    <row r="438" spans="1:27" ht="12.75" customHeight="1">
      <c r="A438" s="67"/>
      <c r="B438" s="67"/>
      <c r="C438" s="67"/>
      <c r="D438" s="68"/>
      <c r="E438" s="67"/>
      <c r="F438" s="54"/>
      <c r="G438" s="54"/>
      <c r="H438" s="54"/>
      <c r="I438" s="92"/>
      <c r="J438" s="53"/>
      <c r="K438" s="54"/>
      <c r="L438" s="54"/>
      <c r="M438" s="54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</row>
    <row r="439" spans="1:27" ht="12.75" customHeight="1">
      <c r="A439" s="67"/>
      <c r="B439" s="67"/>
      <c r="C439" s="67"/>
      <c r="D439" s="68"/>
      <c r="E439" s="67"/>
      <c r="F439" s="54"/>
      <c r="G439" s="54"/>
      <c r="H439" s="54"/>
      <c r="I439" s="92"/>
      <c r="J439" s="53"/>
      <c r="K439" s="54"/>
      <c r="L439" s="54"/>
      <c r="M439" s="54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</row>
    <row r="440" spans="1:27" ht="12.75" customHeight="1">
      <c r="A440" s="67"/>
      <c r="B440" s="67"/>
      <c r="C440" s="67"/>
      <c r="D440" s="68"/>
      <c r="E440" s="67"/>
      <c r="F440" s="54"/>
      <c r="G440" s="54"/>
      <c r="H440" s="54"/>
      <c r="I440" s="92"/>
      <c r="J440" s="53"/>
      <c r="K440" s="54"/>
      <c r="L440" s="54"/>
      <c r="M440" s="54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</row>
    <row r="441" spans="1:27" ht="12.75" customHeight="1">
      <c r="A441" s="67"/>
      <c r="B441" s="67"/>
      <c r="C441" s="67"/>
      <c r="D441" s="68"/>
      <c r="E441" s="67"/>
      <c r="F441" s="54"/>
      <c r="G441" s="54"/>
      <c r="H441" s="54"/>
      <c r="I441" s="92"/>
      <c r="J441" s="53"/>
      <c r="K441" s="54"/>
      <c r="L441" s="54"/>
      <c r="M441" s="54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</row>
    <row r="442" spans="1:27" ht="12.75" customHeight="1">
      <c r="A442" s="67"/>
      <c r="B442" s="67"/>
      <c r="C442" s="67"/>
      <c r="D442" s="68"/>
      <c r="E442" s="67"/>
      <c r="F442" s="54"/>
      <c r="G442" s="54"/>
      <c r="H442" s="54"/>
      <c r="I442" s="92"/>
      <c r="J442" s="53"/>
      <c r="K442" s="54"/>
      <c r="L442" s="54"/>
      <c r="M442" s="54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</row>
    <row r="443" spans="1:27" ht="12.75" customHeight="1">
      <c r="A443" s="67"/>
      <c r="B443" s="67"/>
      <c r="C443" s="67"/>
      <c r="D443" s="68"/>
      <c r="E443" s="67"/>
      <c r="F443" s="54"/>
      <c r="G443" s="54"/>
      <c r="H443" s="54"/>
      <c r="I443" s="92"/>
      <c r="J443" s="53"/>
      <c r="K443" s="54"/>
      <c r="L443" s="54"/>
      <c r="M443" s="54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</row>
    <row r="444" spans="1:27" ht="12.75" customHeight="1">
      <c r="A444" s="67"/>
      <c r="B444" s="67"/>
      <c r="C444" s="67"/>
      <c r="D444" s="68"/>
      <c r="E444" s="67"/>
      <c r="F444" s="54"/>
      <c r="G444" s="54"/>
      <c r="H444" s="54"/>
      <c r="I444" s="92"/>
      <c r="J444" s="53"/>
      <c r="K444" s="54"/>
      <c r="L444" s="54"/>
      <c r="M444" s="54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</row>
    <row r="445" spans="1:27" ht="12.75" customHeight="1">
      <c r="A445" s="67"/>
      <c r="B445" s="67"/>
      <c r="C445" s="67"/>
      <c r="D445" s="68"/>
      <c r="E445" s="67"/>
      <c r="F445" s="54"/>
      <c r="G445" s="54"/>
      <c r="H445" s="54"/>
      <c r="I445" s="92"/>
      <c r="J445" s="53"/>
      <c r="K445" s="54"/>
      <c r="L445" s="54"/>
      <c r="M445" s="54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</row>
    <row r="446" spans="1:27" ht="12.75" customHeight="1">
      <c r="A446" s="67"/>
      <c r="B446" s="67"/>
      <c r="C446" s="67"/>
      <c r="D446" s="68"/>
      <c r="E446" s="67"/>
      <c r="F446" s="54"/>
      <c r="G446" s="54"/>
      <c r="H446" s="54"/>
      <c r="I446" s="92"/>
      <c r="J446" s="53"/>
      <c r="K446" s="54"/>
      <c r="L446" s="54"/>
      <c r="M446" s="54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</row>
    <row r="447" spans="1:27" ht="12.75" customHeight="1">
      <c r="A447" s="67"/>
      <c r="B447" s="67"/>
      <c r="C447" s="67"/>
      <c r="D447" s="68"/>
      <c r="E447" s="67"/>
      <c r="F447" s="54"/>
      <c r="G447" s="54"/>
      <c r="H447" s="54"/>
      <c r="I447" s="92"/>
      <c r="J447" s="53"/>
      <c r="K447" s="54"/>
      <c r="L447" s="54"/>
      <c r="M447" s="54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</row>
    <row r="448" spans="1:27" ht="12.75" customHeight="1">
      <c r="A448" s="67"/>
      <c r="B448" s="67"/>
      <c r="C448" s="67"/>
      <c r="D448" s="68"/>
      <c r="E448" s="67"/>
      <c r="F448" s="54"/>
      <c r="G448" s="54"/>
      <c r="H448" s="54"/>
      <c r="I448" s="92"/>
      <c r="J448" s="53"/>
      <c r="K448" s="54"/>
      <c r="L448" s="54"/>
      <c r="M448" s="54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</row>
    <row r="449" spans="1:27" ht="12.75" customHeight="1">
      <c r="A449" s="67"/>
      <c r="B449" s="67"/>
      <c r="C449" s="67"/>
      <c r="D449" s="68"/>
      <c r="E449" s="67"/>
      <c r="F449" s="54"/>
      <c r="G449" s="54"/>
      <c r="H449" s="54"/>
      <c r="I449" s="92"/>
      <c r="J449" s="53"/>
      <c r="K449" s="54"/>
      <c r="L449" s="54"/>
      <c r="M449" s="54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</row>
    <row r="450" spans="1:27" ht="12.75" customHeight="1">
      <c r="A450" s="67"/>
      <c r="B450" s="67"/>
      <c r="C450" s="67"/>
      <c r="D450" s="68"/>
      <c r="E450" s="67"/>
      <c r="F450" s="54"/>
      <c r="G450" s="54"/>
      <c r="H450" s="54"/>
      <c r="I450" s="92"/>
      <c r="J450" s="53"/>
      <c r="K450" s="54"/>
      <c r="L450" s="54"/>
      <c r="M450" s="54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</row>
    <row r="451" spans="1:27" ht="12.75" customHeight="1">
      <c r="A451" s="67"/>
      <c r="B451" s="67"/>
      <c r="C451" s="67"/>
      <c r="D451" s="68"/>
      <c r="E451" s="67"/>
      <c r="F451" s="54"/>
      <c r="G451" s="54"/>
      <c r="H451" s="54"/>
      <c r="I451" s="92"/>
      <c r="J451" s="53"/>
      <c r="K451" s="54"/>
      <c r="L451" s="54"/>
      <c r="M451" s="54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</row>
    <row r="452" spans="1:27" ht="12.75" customHeight="1">
      <c r="A452" s="67"/>
      <c r="B452" s="67"/>
      <c r="C452" s="67"/>
      <c r="D452" s="68"/>
      <c r="E452" s="67"/>
      <c r="F452" s="54"/>
      <c r="G452" s="54"/>
      <c r="H452" s="54"/>
      <c r="I452" s="92"/>
      <c r="J452" s="53"/>
      <c r="K452" s="54"/>
      <c r="L452" s="54"/>
      <c r="M452" s="54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</row>
    <row r="453" spans="1:27" ht="12.75" customHeight="1">
      <c r="A453" s="67"/>
      <c r="B453" s="67"/>
      <c r="C453" s="67"/>
      <c r="D453" s="68"/>
      <c r="E453" s="67"/>
      <c r="F453" s="54"/>
      <c r="G453" s="54"/>
      <c r="H453" s="54"/>
      <c r="I453" s="92"/>
      <c r="J453" s="53"/>
      <c r="K453" s="54"/>
      <c r="L453" s="54"/>
      <c r="M453" s="54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</row>
    <row r="454" spans="1:27" ht="12.75" customHeight="1">
      <c r="A454" s="67"/>
      <c r="B454" s="67"/>
      <c r="C454" s="67"/>
      <c r="D454" s="68"/>
      <c r="E454" s="67"/>
      <c r="F454" s="54"/>
      <c r="G454" s="54"/>
      <c r="H454" s="54"/>
      <c r="I454" s="92"/>
      <c r="J454" s="53"/>
      <c r="K454" s="54"/>
      <c r="L454" s="54"/>
      <c r="M454" s="54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</row>
    <row r="455" spans="1:27" ht="12.75" customHeight="1">
      <c r="A455" s="67"/>
      <c r="B455" s="67"/>
      <c r="C455" s="67"/>
      <c r="D455" s="68"/>
      <c r="E455" s="67"/>
      <c r="F455" s="54"/>
      <c r="G455" s="54"/>
      <c r="H455" s="54"/>
      <c r="I455" s="92"/>
      <c r="J455" s="53"/>
      <c r="K455" s="54"/>
      <c r="L455" s="54"/>
      <c r="M455" s="54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</row>
    <row r="456" spans="1:27" ht="12.75" customHeight="1">
      <c r="A456" s="67"/>
      <c r="B456" s="67"/>
      <c r="C456" s="67"/>
      <c r="D456" s="68"/>
      <c r="E456" s="67"/>
      <c r="F456" s="54"/>
      <c r="G456" s="54"/>
      <c r="H456" s="54"/>
      <c r="I456" s="92"/>
      <c r="J456" s="53"/>
      <c r="K456" s="54"/>
      <c r="L456" s="54"/>
      <c r="M456" s="54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</row>
    <row r="457" spans="1:27" ht="12.75" customHeight="1">
      <c r="A457" s="67"/>
      <c r="B457" s="67"/>
      <c r="C457" s="67"/>
      <c r="D457" s="68"/>
      <c r="E457" s="67"/>
      <c r="F457" s="54"/>
      <c r="G457" s="54"/>
      <c r="H457" s="54"/>
      <c r="I457" s="92"/>
      <c r="J457" s="53"/>
      <c r="K457" s="54"/>
      <c r="L457" s="54"/>
      <c r="M457" s="54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</row>
    <row r="458" spans="1:27" ht="12.75" customHeight="1">
      <c r="A458" s="67"/>
      <c r="B458" s="67"/>
      <c r="C458" s="67"/>
      <c r="D458" s="68"/>
      <c r="E458" s="67"/>
      <c r="F458" s="54"/>
      <c r="G458" s="54"/>
      <c r="H458" s="54"/>
      <c r="I458" s="92"/>
      <c r="J458" s="53"/>
      <c r="K458" s="54"/>
      <c r="L458" s="54"/>
      <c r="M458" s="54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</row>
    <row r="459" spans="1:27" ht="12.75" customHeight="1">
      <c r="A459" s="67"/>
      <c r="B459" s="67"/>
      <c r="C459" s="67"/>
      <c r="D459" s="68"/>
      <c r="E459" s="67"/>
      <c r="F459" s="54"/>
      <c r="G459" s="54"/>
      <c r="H459" s="54"/>
      <c r="I459" s="92"/>
      <c r="J459" s="53"/>
      <c r="K459" s="54"/>
      <c r="L459" s="54"/>
      <c r="M459" s="54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</row>
    <row r="460" spans="1:27" ht="12.75" customHeight="1">
      <c r="A460" s="67"/>
      <c r="B460" s="67"/>
      <c r="C460" s="67"/>
      <c r="D460" s="68"/>
      <c r="E460" s="67"/>
      <c r="F460" s="54"/>
      <c r="G460" s="54"/>
      <c r="H460" s="54"/>
      <c r="I460" s="92"/>
      <c r="J460" s="53"/>
      <c r="K460" s="54"/>
      <c r="L460" s="54"/>
      <c r="M460" s="54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</row>
    <row r="461" spans="1:27" ht="12.75" customHeight="1">
      <c r="A461" s="67"/>
      <c r="B461" s="67"/>
      <c r="C461" s="67"/>
      <c r="D461" s="68"/>
      <c r="E461" s="67"/>
      <c r="F461" s="54"/>
      <c r="G461" s="54"/>
      <c r="H461" s="54"/>
      <c r="I461" s="92"/>
      <c r="J461" s="53"/>
      <c r="K461" s="54"/>
      <c r="L461" s="54"/>
      <c r="M461" s="54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</row>
    <row r="462" spans="1:27" ht="12.75" customHeight="1">
      <c r="A462" s="67"/>
      <c r="B462" s="67"/>
      <c r="C462" s="67"/>
      <c r="D462" s="68"/>
      <c r="E462" s="67"/>
      <c r="F462" s="54"/>
      <c r="G462" s="54"/>
      <c r="H462" s="54"/>
      <c r="I462" s="92"/>
      <c r="J462" s="53"/>
      <c r="K462" s="54"/>
      <c r="L462" s="54"/>
      <c r="M462" s="54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</row>
    <row r="463" spans="1:27" ht="12.75" customHeight="1">
      <c r="A463" s="67"/>
      <c r="B463" s="67"/>
      <c r="C463" s="67"/>
      <c r="D463" s="68"/>
      <c r="E463" s="67"/>
      <c r="F463" s="54"/>
      <c r="G463" s="54"/>
      <c r="H463" s="54"/>
      <c r="I463" s="92"/>
      <c r="J463" s="53"/>
      <c r="K463" s="54"/>
      <c r="L463" s="54"/>
      <c r="M463" s="54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</row>
    <row r="464" spans="1:27" ht="12.75" customHeight="1">
      <c r="A464" s="67"/>
      <c r="B464" s="67"/>
      <c r="C464" s="67"/>
      <c r="D464" s="68"/>
      <c r="E464" s="67"/>
      <c r="F464" s="54"/>
      <c r="G464" s="54"/>
      <c r="H464" s="54"/>
      <c r="I464" s="92"/>
      <c r="J464" s="53"/>
      <c r="K464" s="54"/>
      <c r="L464" s="54"/>
      <c r="M464" s="54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</row>
    <row r="465" spans="1:27" ht="12.75" customHeight="1">
      <c r="A465" s="67"/>
      <c r="B465" s="67"/>
      <c r="C465" s="67"/>
      <c r="D465" s="68"/>
      <c r="E465" s="67"/>
      <c r="F465" s="54"/>
      <c r="G465" s="54"/>
      <c r="H465" s="54"/>
      <c r="I465" s="92"/>
      <c r="J465" s="53"/>
      <c r="K465" s="54"/>
      <c r="L465" s="54"/>
      <c r="M465" s="54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</row>
    <row r="466" spans="1:27" ht="12.75" customHeight="1">
      <c r="A466" s="67"/>
      <c r="B466" s="67"/>
      <c r="C466" s="67"/>
      <c r="D466" s="68"/>
      <c r="E466" s="67"/>
      <c r="F466" s="54"/>
      <c r="G466" s="54"/>
      <c r="H466" s="54"/>
      <c r="I466" s="92"/>
      <c r="J466" s="53"/>
      <c r="K466" s="54"/>
      <c r="L466" s="54"/>
      <c r="M466" s="54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</row>
    <row r="467" spans="1:27" ht="12.75" customHeight="1">
      <c r="A467" s="67"/>
      <c r="B467" s="67"/>
      <c r="C467" s="67"/>
      <c r="D467" s="68"/>
      <c r="E467" s="67"/>
      <c r="F467" s="54"/>
      <c r="G467" s="54"/>
      <c r="H467" s="54"/>
      <c r="I467" s="92"/>
      <c r="J467" s="53"/>
      <c r="K467" s="54"/>
      <c r="L467" s="54"/>
      <c r="M467" s="54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</row>
    <row r="468" spans="1:27" ht="12.75" customHeight="1">
      <c r="A468" s="67"/>
      <c r="B468" s="67"/>
      <c r="C468" s="67"/>
      <c r="D468" s="68"/>
      <c r="E468" s="67"/>
      <c r="F468" s="54"/>
      <c r="G468" s="54"/>
      <c r="H468" s="54"/>
      <c r="I468" s="92"/>
      <c r="J468" s="53"/>
      <c r="K468" s="54"/>
      <c r="L468" s="54"/>
      <c r="M468" s="54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</row>
    <row r="469" spans="1:27" ht="12.75" customHeight="1">
      <c r="A469" s="67"/>
      <c r="B469" s="67"/>
      <c r="C469" s="67"/>
      <c r="D469" s="68"/>
      <c r="E469" s="67"/>
      <c r="F469" s="54"/>
      <c r="G469" s="54"/>
      <c r="H469" s="54"/>
      <c r="I469" s="92"/>
      <c r="J469" s="53"/>
      <c r="K469" s="54"/>
      <c r="L469" s="54"/>
      <c r="M469" s="54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</row>
    <row r="470" spans="1:27" ht="12.75" customHeight="1">
      <c r="A470" s="67"/>
      <c r="B470" s="67"/>
      <c r="C470" s="67"/>
      <c r="D470" s="68"/>
      <c r="E470" s="67"/>
      <c r="F470" s="54"/>
      <c r="G470" s="54"/>
      <c r="H470" s="54"/>
      <c r="I470" s="92"/>
      <c r="J470" s="53"/>
      <c r="K470" s="54"/>
      <c r="L470" s="54"/>
      <c r="M470" s="54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</row>
    <row r="471" spans="1:27" ht="12.75" customHeight="1">
      <c r="A471" s="67"/>
      <c r="B471" s="67"/>
      <c r="C471" s="67"/>
      <c r="D471" s="68"/>
      <c r="E471" s="67"/>
      <c r="F471" s="54"/>
      <c r="G471" s="54"/>
      <c r="H471" s="54"/>
      <c r="I471" s="92"/>
      <c r="J471" s="53"/>
      <c r="K471" s="54"/>
      <c r="L471" s="54"/>
      <c r="M471" s="54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</row>
    <row r="472" spans="1:27" ht="12.75" customHeight="1">
      <c r="A472" s="67"/>
      <c r="B472" s="67"/>
      <c r="C472" s="67"/>
      <c r="D472" s="68"/>
      <c r="E472" s="67"/>
      <c r="F472" s="54"/>
      <c r="G472" s="54"/>
      <c r="H472" s="54"/>
      <c r="I472" s="92"/>
      <c r="J472" s="53"/>
      <c r="K472" s="54"/>
      <c r="L472" s="54"/>
      <c r="M472" s="54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</row>
    <row r="473" spans="1:27" ht="12.75" customHeight="1">
      <c r="A473" s="67"/>
      <c r="B473" s="67"/>
      <c r="C473" s="67"/>
      <c r="D473" s="68"/>
      <c r="E473" s="67"/>
      <c r="F473" s="54"/>
      <c r="G473" s="54"/>
      <c r="H473" s="54"/>
      <c r="I473" s="92"/>
      <c r="J473" s="53"/>
      <c r="K473" s="54"/>
      <c r="L473" s="54"/>
      <c r="M473" s="54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</row>
    <row r="474" spans="1:27" ht="12.75" customHeight="1">
      <c r="A474" s="67"/>
      <c r="B474" s="67"/>
      <c r="C474" s="67"/>
      <c r="D474" s="68"/>
      <c r="E474" s="67"/>
      <c r="F474" s="54"/>
      <c r="G474" s="54"/>
      <c r="H474" s="54"/>
      <c r="I474" s="92"/>
      <c r="J474" s="53"/>
      <c r="K474" s="54"/>
      <c r="L474" s="54"/>
      <c r="M474" s="54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</row>
    <row r="475" spans="1:27" ht="12.75" customHeight="1">
      <c r="A475" s="67"/>
      <c r="B475" s="67"/>
      <c r="C475" s="67"/>
      <c r="D475" s="68"/>
      <c r="E475" s="67"/>
      <c r="F475" s="54"/>
      <c r="G475" s="54"/>
      <c r="H475" s="54"/>
      <c r="I475" s="92"/>
      <c r="J475" s="53"/>
      <c r="K475" s="54"/>
      <c r="L475" s="54"/>
      <c r="M475" s="54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</row>
    <row r="476" spans="1:27" ht="12.75" customHeight="1">
      <c r="A476" s="67"/>
      <c r="B476" s="67"/>
      <c r="C476" s="67"/>
      <c r="D476" s="68"/>
      <c r="E476" s="67"/>
      <c r="F476" s="54"/>
      <c r="G476" s="54"/>
      <c r="H476" s="54"/>
      <c r="I476" s="92"/>
      <c r="J476" s="53"/>
      <c r="K476" s="54"/>
      <c r="L476" s="54"/>
      <c r="M476" s="54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</row>
    <row r="477" spans="1:27" ht="12.75" customHeight="1">
      <c r="A477" s="67"/>
      <c r="B477" s="67"/>
      <c r="C477" s="67"/>
      <c r="D477" s="68"/>
      <c r="E477" s="67"/>
      <c r="F477" s="54"/>
      <c r="G477" s="54"/>
      <c r="H477" s="54"/>
      <c r="I477" s="92"/>
      <c r="J477" s="53"/>
      <c r="K477" s="54"/>
      <c r="L477" s="54"/>
      <c r="M477" s="54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</row>
    <row r="478" spans="1:27" ht="12.75" customHeight="1">
      <c r="A478" s="67"/>
      <c r="B478" s="67"/>
      <c r="C478" s="67"/>
      <c r="D478" s="68"/>
      <c r="E478" s="67"/>
      <c r="F478" s="54"/>
      <c r="G478" s="54"/>
      <c r="H478" s="54"/>
      <c r="I478" s="92"/>
      <c r="J478" s="53"/>
      <c r="K478" s="54"/>
      <c r="L478" s="54"/>
      <c r="M478" s="54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</row>
    <row r="479" spans="1:27" ht="12.75" customHeight="1">
      <c r="A479" s="67"/>
      <c r="B479" s="67"/>
      <c r="C479" s="67"/>
      <c r="D479" s="68"/>
      <c r="E479" s="67"/>
      <c r="F479" s="54"/>
      <c r="G479" s="54"/>
      <c r="H479" s="54"/>
      <c r="I479" s="92"/>
      <c r="J479" s="53"/>
      <c r="K479" s="54"/>
      <c r="L479" s="54"/>
      <c r="M479" s="54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</row>
    <row r="480" spans="1:27" ht="12.75" customHeight="1">
      <c r="A480" s="67"/>
      <c r="B480" s="67"/>
      <c r="C480" s="67"/>
      <c r="D480" s="68"/>
      <c r="E480" s="67"/>
      <c r="F480" s="54"/>
      <c r="G480" s="54"/>
      <c r="H480" s="54"/>
      <c r="I480" s="92"/>
      <c r="J480" s="53"/>
      <c r="K480" s="54"/>
      <c r="L480" s="54"/>
      <c r="M480" s="54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</row>
    <row r="481" spans="1:27" ht="12.75" customHeight="1">
      <c r="A481" s="67"/>
      <c r="B481" s="67"/>
      <c r="C481" s="67"/>
      <c r="D481" s="68"/>
      <c r="E481" s="67"/>
      <c r="F481" s="54"/>
      <c r="G481" s="54"/>
      <c r="H481" s="54"/>
      <c r="I481" s="92"/>
      <c r="J481" s="53"/>
      <c r="K481" s="54"/>
      <c r="L481" s="54"/>
      <c r="M481" s="54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</row>
    <row r="482" spans="1:27" ht="12.75" customHeight="1">
      <c r="A482" s="67"/>
      <c r="B482" s="67"/>
      <c r="C482" s="67"/>
      <c r="D482" s="68"/>
      <c r="E482" s="67"/>
      <c r="F482" s="54"/>
      <c r="G482" s="54"/>
      <c r="H482" s="54"/>
      <c r="I482" s="92"/>
      <c r="J482" s="53"/>
      <c r="K482" s="54"/>
      <c r="L482" s="54"/>
      <c r="M482" s="54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</row>
    <row r="483" spans="1:27" ht="12.75" customHeight="1">
      <c r="A483" s="67"/>
      <c r="B483" s="67"/>
      <c r="C483" s="67"/>
      <c r="D483" s="68"/>
      <c r="E483" s="67"/>
      <c r="F483" s="54"/>
      <c r="G483" s="54"/>
      <c r="H483" s="54"/>
      <c r="I483" s="92"/>
      <c r="J483" s="53"/>
      <c r="K483" s="54"/>
      <c r="L483" s="54"/>
      <c r="M483" s="54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</row>
    <row r="484" spans="1:27" ht="12.75" customHeight="1">
      <c r="A484" s="67"/>
      <c r="B484" s="67"/>
      <c r="C484" s="67"/>
      <c r="D484" s="68"/>
      <c r="E484" s="67"/>
      <c r="F484" s="54"/>
      <c r="G484" s="54"/>
      <c r="H484" s="54"/>
      <c r="I484" s="92"/>
      <c r="J484" s="53"/>
      <c r="K484" s="54"/>
      <c r="L484" s="54"/>
      <c r="M484" s="54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</row>
    <row r="485" spans="1:27" ht="12.75" customHeight="1">
      <c r="A485" s="67"/>
      <c r="B485" s="67"/>
      <c r="C485" s="67"/>
      <c r="D485" s="68"/>
      <c r="E485" s="67"/>
      <c r="F485" s="54"/>
      <c r="G485" s="54"/>
      <c r="H485" s="54"/>
      <c r="I485" s="92"/>
      <c r="J485" s="53"/>
      <c r="K485" s="54"/>
      <c r="L485" s="54"/>
      <c r="M485" s="54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</row>
    <row r="486" spans="1:27" ht="12.75" customHeight="1">
      <c r="A486" s="67"/>
      <c r="B486" s="67"/>
      <c r="C486" s="67"/>
      <c r="D486" s="68"/>
      <c r="E486" s="67"/>
      <c r="F486" s="54"/>
      <c r="G486" s="54"/>
      <c r="H486" s="54"/>
      <c r="I486" s="92"/>
      <c r="J486" s="53"/>
      <c r="K486" s="54"/>
      <c r="L486" s="54"/>
      <c r="M486" s="54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</row>
    <row r="487" spans="1:27" ht="12.75" customHeight="1">
      <c r="A487" s="67"/>
      <c r="B487" s="67"/>
      <c r="C487" s="67"/>
      <c r="D487" s="68"/>
      <c r="E487" s="67"/>
      <c r="F487" s="54"/>
      <c r="G487" s="54"/>
      <c r="H487" s="54"/>
      <c r="I487" s="92"/>
      <c r="J487" s="53"/>
      <c r="K487" s="54"/>
      <c r="L487" s="54"/>
      <c r="M487" s="54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</row>
    <row r="488" spans="1:27" ht="12.75" customHeight="1">
      <c r="A488" s="67"/>
      <c r="B488" s="67"/>
      <c r="C488" s="67"/>
      <c r="D488" s="68"/>
      <c r="E488" s="67"/>
      <c r="F488" s="54"/>
      <c r="G488" s="54"/>
      <c r="H488" s="54"/>
      <c r="I488" s="92"/>
      <c r="J488" s="53"/>
      <c r="K488" s="54"/>
      <c r="L488" s="54"/>
      <c r="M488" s="54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</row>
    <row r="489" spans="1:27" ht="12.75" customHeight="1">
      <c r="A489" s="67"/>
      <c r="B489" s="67"/>
      <c r="C489" s="67"/>
      <c r="D489" s="68"/>
      <c r="E489" s="67"/>
      <c r="F489" s="54"/>
      <c r="G489" s="54"/>
      <c r="H489" s="54"/>
      <c r="I489" s="92"/>
      <c r="J489" s="53"/>
      <c r="K489" s="54"/>
      <c r="L489" s="54"/>
      <c r="M489" s="54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</row>
    <row r="490" spans="1:27" ht="12.75" customHeight="1">
      <c r="A490" s="67"/>
      <c r="B490" s="67"/>
      <c r="C490" s="67"/>
      <c r="D490" s="68"/>
      <c r="E490" s="67"/>
      <c r="F490" s="54"/>
      <c r="G490" s="54"/>
      <c r="H490" s="54"/>
      <c r="I490" s="92"/>
      <c r="J490" s="53"/>
      <c r="K490" s="54"/>
      <c r="L490" s="54"/>
      <c r="M490" s="54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</row>
    <row r="491" spans="1:27" ht="12.75" customHeight="1">
      <c r="A491" s="67"/>
      <c r="B491" s="67"/>
      <c r="C491" s="67"/>
      <c r="D491" s="68"/>
      <c r="E491" s="67"/>
      <c r="F491" s="54"/>
      <c r="G491" s="54"/>
      <c r="H491" s="54"/>
      <c r="I491" s="92"/>
      <c r="J491" s="53"/>
      <c r="K491" s="54"/>
      <c r="L491" s="54"/>
      <c r="M491" s="54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</row>
    <row r="492" spans="1:27" ht="12.75" customHeight="1">
      <c r="A492" s="67"/>
      <c r="B492" s="67"/>
      <c r="C492" s="67"/>
      <c r="D492" s="68"/>
      <c r="E492" s="67"/>
      <c r="F492" s="54"/>
      <c r="G492" s="54"/>
      <c r="H492" s="54"/>
      <c r="I492" s="92"/>
      <c r="J492" s="53"/>
      <c r="K492" s="54"/>
      <c r="L492" s="54"/>
      <c r="M492" s="54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</row>
    <row r="493" spans="1:27" ht="12.75" customHeight="1">
      <c r="A493" s="67"/>
      <c r="B493" s="67"/>
      <c r="C493" s="67"/>
      <c r="D493" s="68"/>
      <c r="E493" s="67"/>
      <c r="F493" s="54"/>
      <c r="G493" s="54"/>
      <c r="H493" s="54"/>
      <c r="I493" s="92"/>
      <c r="J493" s="53"/>
      <c r="K493" s="54"/>
      <c r="L493" s="54"/>
      <c r="M493" s="54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</row>
    <row r="494" spans="1:27" ht="12.75" customHeight="1">
      <c r="A494" s="67"/>
      <c r="B494" s="67"/>
      <c r="C494" s="67"/>
      <c r="D494" s="68"/>
      <c r="E494" s="67"/>
      <c r="F494" s="54"/>
      <c r="G494" s="54"/>
      <c r="H494" s="54"/>
      <c r="I494" s="92"/>
      <c r="J494" s="53"/>
      <c r="K494" s="54"/>
      <c r="L494" s="54"/>
      <c r="M494" s="54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</row>
    <row r="495" spans="1:27" ht="12.75" customHeight="1">
      <c r="A495" s="67"/>
      <c r="B495" s="67"/>
      <c r="C495" s="67"/>
      <c r="D495" s="68"/>
      <c r="E495" s="67"/>
      <c r="F495" s="54"/>
      <c r="G495" s="54"/>
      <c r="H495" s="54"/>
      <c r="I495" s="92"/>
      <c r="J495" s="53"/>
      <c r="K495" s="54"/>
      <c r="L495" s="54"/>
      <c r="M495" s="54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</row>
    <row r="496" spans="1:27" ht="12.75" customHeight="1">
      <c r="A496" s="67"/>
      <c r="B496" s="67"/>
      <c r="C496" s="67"/>
      <c r="D496" s="68"/>
      <c r="E496" s="67"/>
      <c r="F496" s="54"/>
      <c r="G496" s="54"/>
      <c r="H496" s="54"/>
      <c r="I496" s="92"/>
      <c r="J496" s="53"/>
      <c r="K496" s="54"/>
      <c r="L496" s="54"/>
      <c r="M496" s="54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</row>
    <row r="497" spans="1:27" ht="12.75" customHeight="1">
      <c r="A497" s="67"/>
      <c r="B497" s="67"/>
      <c r="C497" s="67"/>
      <c r="D497" s="68"/>
      <c r="E497" s="67"/>
      <c r="F497" s="54"/>
      <c r="G497" s="54"/>
      <c r="H497" s="54"/>
      <c r="I497" s="92"/>
      <c r="J497" s="53"/>
      <c r="K497" s="54"/>
      <c r="L497" s="54"/>
      <c r="M497" s="54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</row>
    <row r="498" spans="1:27" ht="12.75" customHeight="1">
      <c r="A498" s="67"/>
      <c r="B498" s="67"/>
      <c r="C498" s="67"/>
      <c r="D498" s="68"/>
      <c r="E498" s="67"/>
      <c r="F498" s="54"/>
      <c r="G498" s="54"/>
      <c r="H498" s="54"/>
      <c r="I498" s="92"/>
      <c r="J498" s="53"/>
      <c r="K498" s="54"/>
      <c r="L498" s="54"/>
      <c r="M498" s="54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</row>
    <row r="499" spans="1:27" ht="12.75" customHeight="1">
      <c r="A499" s="67"/>
      <c r="B499" s="67"/>
      <c r="C499" s="67"/>
      <c r="D499" s="68"/>
      <c r="E499" s="67"/>
      <c r="F499" s="54"/>
      <c r="G499" s="54"/>
      <c r="H499" s="54"/>
      <c r="I499" s="92"/>
      <c r="J499" s="53"/>
      <c r="K499" s="54"/>
      <c r="L499" s="54"/>
      <c r="M499" s="54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</row>
    <row r="500" spans="1:27" ht="12.75" customHeight="1">
      <c r="A500" s="67"/>
      <c r="B500" s="67"/>
      <c r="C500" s="67"/>
      <c r="D500" s="68"/>
      <c r="E500" s="67"/>
      <c r="F500" s="54"/>
      <c r="G500" s="54"/>
      <c r="H500" s="54"/>
      <c r="I500" s="92"/>
      <c r="J500" s="53"/>
      <c r="K500" s="54"/>
      <c r="L500" s="54"/>
      <c r="M500" s="54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</row>
    <row r="501" spans="1:27" ht="12.75" customHeight="1">
      <c r="A501" s="67"/>
      <c r="B501" s="67"/>
      <c r="C501" s="67"/>
      <c r="D501" s="68"/>
      <c r="E501" s="67"/>
      <c r="F501" s="54"/>
      <c r="G501" s="54"/>
      <c r="H501" s="54"/>
      <c r="I501" s="92"/>
      <c r="J501" s="53"/>
      <c r="K501" s="54"/>
      <c r="L501" s="54"/>
      <c r="M501" s="54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</row>
    <row r="502" spans="1:27" ht="12.75" customHeight="1">
      <c r="A502" s="67"/>
      <c r="B502" s="67"/>
      <c r="C502" s="67"/>
      <c r="D502" s="68"/>
      <c r="E502" s="67"/>
      <c r="F502" s="54"/>
      <c r="G502" s="54"/>
      <c r="H502" s="54"/>
      <c r="I502" s="92"/>
      <c r="J502" s="53"/>
      <c r="K502" s="54"/>
      <c r="L502" s="54"/>
      <c r="M502" s="54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</row>
    <row r="503" spans="1:27" ht="12.75" customHeight="1">
      <c r="A503" s="67"/>
      <c r="B503" s="67"/>
      <c r="C503" s="67"/>
      <c r="D503" s="68"/>
      <c r="E503" s="67"/>
      <c r="F503" s="54"/>
      <c r="G503" s="54"/>
      <c r="H503" s="54"/>
      <c r="I503" s="92"/>
      <c r="J503" s="53"/>
      <c r="K503" s="54"/>
      <c r="L503" s="54"/>
      <c r="M503" s="54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</row>
    <row r="504" spans="1:27" ht="12.75" customHeight="1">
      <c r="A504" s="67"/>
      <c r="B504" s="67"/>
      <c r="C504" s="67"/>
      <c r="D504" s="68"/>
      <c r="E504" s="67"/>
      <c r="F504" s="54"/>
      <c r="G504" s="54"/>
      <c r="H504" s="54"/>
      <c r="I504" s="92"/>
      <c r="J504" s="53"/>
      <c r="K504" s="54"/>
      <c r="L504" s="54"/>
      <c r="M504" s="54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</row>
    <row r="505" spans="1:27" ht="12.75" customHeight="1">
      <c r="A505" s="67"/>
      <c r="B505" s="67"/>
      <c r="C505" s="67"/>
      <c r="D505" s="68"/>
      <c r="E505" s="67"/>
      <c r="F505" s="54"/>
      <c r="G505" s="54"/>
      <c r="H505" s="54"/>
      <c r="I505" s="92"/>
      <c r="J505" s="53"/>
      <c r="K505" s="54"/>
      <c r="L505" s="54"/>
      <c r="M505" s="54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</row>
    <row r="506" spans="1:27" ht="12.75" customHeight="1">
      <c r="A506" s="67"/>
      <c r="B506" s="67"/>
      <c r="C506" s="67"/>
      <c r="D506" s="68"/>
      <c r="E506" s="67"/>
      <c r="F506" s="54"/>
      <c r="G506" s="54"/>
      <c r="H506" s="54"/>
      <c r="I506" s="92"/>
      <c r="J506" s="53"/>
      <c r="K506" s="54"/>
      <c r="L506" s="54"/>
      <c r="M506" s="54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</row>
    <row r="507" spans="1:27" ht="12.75" customHeight="1">
      <c r="A507" s="67"/>
      <c r="B507" s="67"/>
      <c r="C507" s="67"/>
      <c r="D507" s="68"/>
      <c r="E507" s="67"/>
      <c r="F507" s="54"/>
      <c r="G507" s="54"/>
      <c r="H507" s="54"/>
      <c r="I507" s="92"/>
      <c r="J507" s="53"/>
      <c r="K507" s="54"/>
      <c r="L507" s="54"/>
      <c r="M507" s="54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</row>
    <row r="508" spans="1:27" ht="12.75" customHeight="1">
      <c r="A508" s="67"/>
      <c r="B508" s="67"/>
      <c r="C508" s="67"/>
      <c r="D508" s="68"/>
      <c r="E508" s="67"/>
      <c r="F508" s="54"/>
      <c r="G508" s="54"/>
      <c r="H508" s="54"/>
      <c r="I508" s="92"/>
      <c r="J508" s="53"/>
      <c r="K508" s="54"/>
      <c r="L508" s="54"/>
      <c r="M508" s="54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</row>
    <row r="509" spans="1:27" ht="12.75" customHeight="1">
      <c r="A509" s="67"/>
      <c r="B509" s="67"/>
      <c r="C509" s="67"/>
      <c r="D509" s="68"/>
      <c r="E509" s="67"/>
      <c r="F509" s="54"/>
      <c r="G509" s="54"/>
      <c r="H509" s="54"/>
      <c r="I509" s="92"/>
      <c r="J509" s="53"/>
      <c r="K509" s="54"/>
      <c r="L509" s="54"/>
      <c r="M509" s="54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</row>
    <row r="510" spans="1:27" ht="12.75" customHeight="1">
      <c r="A510" s="67"/>
      <c r="B510" s="67"/>
      <c r="C510" s="67"/>
      <c r="D510" s="68"/>
      <c r="E510" s="67"/>
      <c r="F510" s="54"/>
      <c r="G510" s="54"/>
      <c r="H510" s="54"/>
      <c r="I510" s="92"/>
      <c r="J510" s="53"/>
      <c r="K510" s="54"/>
      <c r="L510" s="54"/>
      <c r="M510" s="54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</row>
    <row r="511" spans="1:27" ht="12.75" customHeight="1">
      <c r="A511" s="67"/>
      <c r="B511" s="67"/>
      <c r="C511" s="67"/>
      <c r="D511" s="68"/>
      <c r="E511" s="67"/>
      <c r="F511" s="54"/>
      <c r="G511" s="54"/>
      <c r="H511" s="54"/>
      <c r="I511" s="92"/>
      <c r="J511" s="53"/>
      <c r="K511" s="54"/>
      <c r="L511" s="54"/>
      <c r="M511" s="54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</row>
    <row r="512" spans="1:27" ht="12.75" customHeight="1">
      <c r="A512" s="67"/>
      <c r="B512" s="67"/>
      <c r="C512" s="67"/>
      <c r="D512" s="68"/>
      <c r="E512" s="67"/>
      <c r="F512" s="54"/>
      <c r="G512" s="54"/>
      <c r="H512" s="54"/>
      <c r="I512" s="92"/>
      <c r="J512" s="53"/>
      <c r="K512" s="54"/>
      <c r="L512" s="54"/>
      <c r="M512" s="54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</row>
    <row r="513" spans="1:27" ht="12.75" customHeight="1">
      <c r="A513" s="67"/>
      <c r="B513" s="67"/>
      <c r="C513" s="67"/>
      <c r="D513" s="68"/>
      <c r="E513" s="67"/>
      <c r="F513" s="54"/>
      <c r="G513" s="54"/>
      <c r="H513" s="54"/>
      <c r="I513" s="92"/>
      <c r="J513" s="53"/>
      <c r="K513" s="54"/>
      <c r="L513" s="54"/>
      <c r="M513" s="54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</row>
    <row r="514" spans="1:27" ht="12.75" customHeight="1">
      <c r="A514" s="67"/>
      <c r="B514" s="67"/>
      <c r="C514" s="67"/>
      <c r="D514" s="68"/>
      <c r="E514" s="67"/>
      <c r="F514" s="54"/>
      <c r="G514" s="54"/>
      <c r="H514" s="54"/>
      <c r="I514" s="92"/>
      <c r="J514" s="53"/>
      <c r="K514" s="54"/>
      <c r="L514" s="54"/>
      <c r="M514" s="54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</row>
    <row r="515" spans="1:27" ht="12.75" customHeight="1">
      <c r="A515" s="67"/>
      <c r="B515" s="67"/>
      <c r="C515" s="67"/>
      <c r="D515" s="68"/>
      <c r="E515" s="67"/>
      <c r="F515" s="54"/>
      <c r="G515" s="54"/>
      <c r="H515" s="54"/>
      <c r="I515" s="92"/>
      <c r="J515" s="53"/>
      <c r="K515" s="54"/>
      <c r="L515" s="54"/>
      <c r="M515" s="54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</row>
    <row r="516" spans="1:27" ht="12.75" customHeight="1">
      <c r="A516" s="67"/>
      <c r="B516" s="67"/>
      <c r="C516" s="67"/>
      <c r="D516" s="68"/>
      <c r="E516" s="67"/>
      <c r="F516" s="54"/>
      <c r="G516" s="54"/>
      <c r="H516" s="54"/>
      <c r="I516" s="92"/>
      <c r="J516" s="53"/>
      <c r="K516" s="54"/>
      <c r="L516" s="54"/>
      <c r="M516" s="54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</row>
    <row r="517" spans="1:27" ht="12.75" customHeight="1">
      <c r="A517" s="67"/>
      <c r="B517" s="67"/>
      <c r="C517" s="67"/>
      <c r="D517" s="68"/>
      <c r="E517" s="67"/>
      <c r="F517" s="54"/>
      <c r="G517" s="54"/>
      <c r="H517" s="54"/>
      <c r="I517" s="92"/>
      <c r="J517" s="53"/>
      <c r="K517" s="54"/>
      <c r="L517" s="54"/>
      <c r="M517" s="54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</row>
    <row r="518" spans="1:27" ht="12.75" customHeight="1">
      <c r="A518" s="67"/>
      <c r="B518" s="67"/>
      <c r="C518" s="67"/>
      <c r="D518" s="68"/>
      <c r="E518" s="67"/>
      <c r="F518" s="54"/>
      <c r="G518" s="54"/>
      <c r="H518" s="54"/>
      <c r="I518" s="92"/>
      <c r="J518" s="53"/>
      <c r="K518" s="54"/>
      <c r="L518" s="54"/>
      <c r="M518" s="54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</row>
    <row r="519" spans="1:27" ht="12.75" customHeight="1">
      <c r="A519" s="67"/>
      <c r="B519" s="67"/>
      <c r="C519" s="67"/>
      <c r="D519" s="68"/>
      <c r="E519" s="67"/>
      <c r="F519" s="54"/>
      <c r="G519" s="54"/>
      <c r="H519" s="54"/>
      <c r="I519" s="92"/>
      <c r="J519" s="53"/>
      <c r="K519" s="54"/>
      <c r="L519" s="54"/>
      <c r="M519" s="54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</row>
    <row r="520" spans="1:27" ht="12.75" customHeight="1">
      <c r="A520" s="67"/>
      <c r="B520" s="67"/>
      <c r="C520" s="67"/>
      <c r="D520" s="68"/>
      <c r="E520" s="67"/>
      <c r="F520" s="54"/>
      <c r="G520" s="54"/>
      <c r="H520" s="54"/>
      <c r="I520" s="92"/>
      <c r="J520" s="53"/>
      <c r="K520" s="54"/>
      <c r="L520" s="54"/>
      <c r="M520" s="54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</row>
    <row r="521" spans="1:27" ht="12.75" customHeight="1">
      <c r="A521" s="67"/>
      <c r="B521" s="67"/>
      <c r="C521" s="67"/>
      <c r="D521" s="68"/>
      <c r="E521" s="67"/>
      <c r="F521" s="54"/>
      <c r="G521" s="54"/>
      <c r="H521" s="54"/>
      <c r="I521" s="92"/>
      <c r="J521" s="53"/>
      <c r="K521" s="54"/>
      <c r="L521" s="54"/>
      <c r="M521" s="54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</row>
    <row r="522" spans="1:27" ht="12.75" customHeight="1">
      <c r="A522" s="67"/>
      <c r="B522" s="67"/>
      <c r="C522" s="67"/>
      <c r="D522" s="68"/>
      <c r="E522" s="67"/>
      <c r="F522" s="54"/>
      <c r="G522" s="54"/>
      <c r="H522" s="54"/>
      <c r="I522" s="92"/>
      <c r="J522" s="53"/>
      <c r="K522" s="54"/>
      <c r="L522" s="54"/>
      <c r="M522" s="54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</row>
    <row r="523" spans="1:27" ht="12.75" customHeight="1">
      <c r="A523" s="67"/>
      <c r="B523" s="67"/>
      <c r="C523" s="67"/>
      <c r="D523" s="68"/>
      <c r="E523" s="67"/>
      <c r="F523" s="54"/>
      <c r="G523" s="54"/>
      <c r="H523" s="54"/>
      <c r="I523" s="92"/>
      <c r="J523" s="53"/>
      <c r="K523" s="54"/>
      <c r="L523" s="54"/>
      <c r="M523" s="54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</row>
    <row r="524" spans="1:27" ht="12.75" customHeight="1">
      <c r="A524" s="67"/>
      <c r="B524" s="67"/>
      <c r="C524" s="67"/>
      <c r="D524" s="68"/>
      <c r="E524" s="67"/>
      <c r="F524" s="54"/>
      <c r="G524" s="54"/>
      <c r="H524" s="54"/>
      <c r="I524" s="92"/>
      <c r="J524" s="53"/>
      <c r="K524" s="54"/>
      <c r="L524" s="54"/>
      <c r="M524" s="54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</row>
    <row r="525" spans="1:27" ht="12.75" customHeight="1">
      <c r="A525" s="67"/>
      <c r="B525" s="67"/>
      <c r="C525" s="67"/>
      <c r="D525" s="68"/>
      <c r="E525" s="67"/>
      <c r="F525" s="54"/>
      <c r="G525" s="54"/>
      <c r="H525" s="54"/>
      <c r="I525" s="92"/>
      <c r="J525" s="53"/>
      <c r="K525" s="54"/>
      <c r="L525" s="54"/>
      <c r="M525" s="54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</row>
    <row r="526" spans="1:27" ht="12.75" customHeight="1">
      <c r="A526" s="67"/>
      <c r="B526" s="67"/>
      <c r="C526" s="67"/>
      <c r="D526" s="68"/>
      <c r="E526" s="67"/>
      <c r="F526" s="54"/>
      <c r="G526" s="54"/>
      <c r="H526" s="54"/>
      <c r="I526" s="92"/>
      <c r="J526" s="53"/>
      <c r="K526" s="54"/>
      <c r="L526" s="54"/>
      <c r="M526" s="54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</row>
    <row r="527" spans="1:27" ht="12.75" customHeight="1">
      <c r="A527" s="67"/>
      <c r="B527" s="67"/>
      <c r="C527" s="67"/>
      <c r="D527" s="68"/>
      <c r="E527" s="67"/>
      <c r="F527" s="54"/>
      <c r="G527" s="54"/>
      <c r="H527" s="54"/>
      <c r="I527" s="92"/>
      <c r="J527" s="53"/>
      <c r="K527" s="54"/>
      <c r="L527" s="54"/>
      <c r="M527" s="54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</row>
    <row r="528" spans="1:27" ht="12.75" customHeight="1">
      <c r="A528" s="67"/>
      <c r="B528" s="67"/>
      <c r="C528" s="67"/>
      <c r="D528" s="68"/>
      <c r="E528" s="67"/>
      <c r="F528" s="54"/>
      <c r="G528" s="54"/>
      <c r="H528" s="54"/>
      <c r="I528" s="92"/>
      <c r="J528" s="53"/>
      <c r="K528" s="54"/>
      <c r="L528" s="54"/>
      <c r="M528" s="54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</row>
    <row r="529" spans="1:27" ht="12.75" customHeight="1">
      <c r="A529" s="67"/>
      <c r="B529" s="67"/>
      <c r="C529" s="67"/>
      <c r="D529" s="68"/>
      <c r="E529" s="67"/>
      <c r="F529" s="54"/>
      <c r="G529" s="54"/>
      <c r="H529" s="54"/>
      <c r="I529" s="92"/>
      <c r="J529" s="53"/>
      <c r="K529" s="54"/>
      <c r="L529" s="54"/>
      <c r="M529" s="54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</row>
    <row r="530" spans="1:27" ht="12.75" customHeight="1">
      <c r="A530" s="67"/>
      <c r="B530" s="67"/>
      <c r="C530" s="67"/>
      <c r="D530" s="68"/>
      <c r="E530" s="67"/>
      <c r="F530" s="54"/>
      <c r="G530" s="54"/>
      <c r="H530" s="54"/>
      <c r="I530" s="92"/>
      <c r="J530" s="53"/>
      <c r="K530" s="54"/>
      <c r="L530" s="54"/>
      <c r="M530" s="54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</row>
    <row r="531" spans="1:27" ht="12.75" customHeight="1">
      <c r="A531" s="67"/>
      <c r="B531" s="67"/>
      <c r="C531" s="67"/>
      <c r="D531" s="68"/>
      <c r="E531" s="67"/>
      <c r="F531" s="54"/>
      <c r="G531" s="54"/>
      <c r="H531" s="54"/>
      <c r="I531" s="92"/>
      <c r="J531" s="53"/>
      <c r="K531" s="54"/>
      <c r="L531" s="54"/>
      <c r="M531" s="54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</row>
    <row r="532" spans="1:27" ht="12.75" customHeight="1">
      <c r="A532" s="67"/>
      <c r="B532" s="67"/>
      <c r="C532" s="67"/>
      <c r="D532" s="68"/>
      <c r="E532" s="67"/>
      <c r="F532" s="54"/>
      <c r="G532" s="54"/>
      <c r="H532" s="54"/>
      <c r="I532" s="92"/>
      <c r="J532" s="53"/>
      <c r="K532" s="54"/>
      <c r="L532" s="54"/>
      <c r="M532" s="54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</row>
    <row r="533" spans="1:27" ht="12.75" customHeight="1">
      <c r="A533" s="67"/>
      <c r="B533" s="67"/>
      <c r="C533" s="67"/>
      <c r="D533" s="68"/>
      <c r="E533" s="67"/>
      <c r="F533" s="54"/>
      <c r="G533" s="54"/>
      <c r="H533" s="54"/>
      <c r="I533" s="92"/>
      <c r="J533" s="53"/>
      <c r="K533" s="54"/>
      <c r="L533" s="54"/>
      <c r="M533" s="54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</row>
    <row r="534" spans="1:27" ht="12.75" customHeight="1">
      <c r="A534" s="67"/>
      <c r="B534" s="67"/>
      <c r="C534" s="67"/>
      <c r="D534" s="68"/>
      <c r="E534" s="67"/>
      <c r="F534" s="54"/>
      <c r="G534" s="54"/>
      <c r="H534" s="54"/>
      <c r="I534" s="92"/>
      <c r="J534" s="53"/>
      <c r="K534" s="54"/>
      <c r="L534" s="54"/>
      <c r="M534" s="54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</row>
    <row r="535" spans="1:27" ht="12.75" customHeight="1">
      <c r="A535" s="67"/>
      <c r="B535" s="67"/>
      <c r="C535" s="67"/>
      <c r="D535" s="68"/>
      <c r="E535" s="67"/>
      <c r="F535" s="54"/>
      <c r="G535" s="54"/>
      <c r="H535" s="54"/>
      <c r="I535" s="92"/>
      <c r="J535" s="53"/>
      <c r="K535" s="54"/>
      <c r="L535" s="54"/>
      <c r="M535" s="54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</row>
    <row r="536" spans="1:27" ht="12.75" customHeight="1">
      <c r="A536" s="67"/>
      <c r="B536" s="67"/>
      <c r="C536" s="67"/>
      <c r="D536" s="68"/>
      <c r="E536" s="67"/>
      <c r="F536" s="54"/>
      <c r="G536" s="54"/>
      <c r="H536" s="54"/>
      <c r="I536" s="92"/>
      <c r="J536" s="53"/>
      <c r="K536" s="54"/>
      <c r="L536" s="54"/>
      <c r="M536" s="54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</row>
    <row r="537" spans="1:27" ht="12.75" customHeight="1">
      <c r="A537" s="67"/>
      <c r="B537" s="67"/>
      <c r="C537" s="67"/>
      <c r="D537" s="68"/>
      <c r="E537" s="67"/>
      <c r="F537" s="54"/>
      <c r="G537" s="54"/>
      <c r="H537" s="54"/>
      <c r="I537" s="92"/>
      <c r="J537" s="53"/>
      <c r="K537" s="54"/>
      <c r="L537" s="54"/>
      <c r="M537" s="54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</row>
    <row r="538" spans="1:27" ht="12.75" customHeight="1">
      <c r="A538" s="67"/>
      <c r="B538" s="67"/>
      <c r="C538" s="67"/>
      <c r="D538" s="68"/>
      <c r="E538" s="67"/>
      <c r="F538" s="54"/>
      <c r="G538" s="54"/>
      <c r="H538" s="54"/>
      <c r="I538" s="92"/>
      <c r="J538" s="53"/>
      <c r="K538" s="54"/>
      <c r="L538" s="54"/>
      <c r="M538" s="54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</row>
    <row r="539" spans="1:27" ht="12.75" customHeight="1">
      <c r="A539" s="67"/>
      <c r="B539" s="67"/>
      <c r="C539" s="67"/>
      <c r="D539" s="68"/>
      <c r="E539" s="67"/>
      <c r="F539" s="54"/>
      <c r="G539" s="54"/>
      <c r="H539" s="54"/>
      <c r="I539" s="92"/>
      <c r="J539" s="53"/>
      <c r="K539" s="54"/>
      <c r="L539" s="54"/>
      <c r="M539" s="54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</row>
    <row r="540" spans="1:27" ht="12.75" customHeight="1">
      <c r="A540" s="67"/>
      <c r="B540" s="67"/>
      <c r="C540" s="67"/>
      <c r="D540" s="68"/>
      <c r="E540" s="67"/>
      <c r="F540" s="54"/>
      <c r="G540" s="54"/>
      <c r="H540" s="54"/>
      <c r="I540" s="92"/>
      <c r="J540" s="53"/>
      <c r="K540" s="54"/>
      <c r="L540" s="54"/>
      <c r="M540" s="54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</row>
    <row r="541" spans="1:27" ht="12.75" customHeight="1">
      <c r="A541" s="67"/>
      <c r="B541" s="67"/>
      <c r="C541" s="67"/>
      <c r="D541" s="68"/>
      <c r="E541" s="67"/>
      <c r="F541" s="54"/>
      <c r="G541" s="54"/>
      <c r="H541" s="54"/>
      <c r="I541" s="92"/>
      <c r="J541" s="53"/>
      <c r="K541" s="54"/>
      <c r="L541" s="54"/>
      <c r="M541" s="54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</row>
    <row r="542" spans="1:27" ht="12.75" customHeight="1">
      <c r="A542" s="67"/>
      <c r="B542" s="67"/>
      <c r="C542" s="67"/>
      <c r="D542" s="68"/>
      <c r="E542" s="67"/>
      <c r="F542" s="54"/>
      <c r="G542" s="54"/>
      <c r="H542" s="54"/>
      <c r="I542" s="92"/>
      <c r="J542" s="53"/>
      <c r="K542" s="54"/>
      <c r="L542" s="54"/>
      <c r="M542" s="54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</row>
    <row r="543" spans="1:27" ht="12.75" customHeight="1">
      <c r="A543" s="67"/>
      <c r="B543" s="67"/>
      <c r="C543" s="67"/>
      <c r="D543" s="68"/>
      <c r="E543" s="67"/>
      <c r="F543" s="54"/>
      <c r="G543" s="54"/>
      <c r="H543" s="54"/>
      <c r="I543" s="92"/>
      <c r="J543" s="53"/>
      <c r="K543" s="54"/>
      <c r="L543" s="54"/>
      <c r="M543" s="54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</row>
    <row r="544" spans="1:27" ht="12.75" customHeight="1">
      <c r="A544" s="67"/>
      <c r="B544" s="67"/>
      <c r="C544" s="67"/>
      <c r="D544" s="68"/>
      <c r="E544" s="67"/>
      <c r="F544" s="54"/>
      <c r="G544" s="54"/>
      <c r="H544" s="54"/>
      <c r="I544" s="92"/>
      <c r="J544" s="53"/>
      <c r="K544" s="54"/>
      <c r="L544" s="54"/>
      <c r="M544" s="54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</row>
    <row r="545" spans="1:27" ht="12.75" customHeight="1">
      <c r="A545" s="67"/>
      <c r="B545" s="67"/>
      <c r="C545" s="67"/>
      <c r="D545" s="68"/>
      <c r="E545" s="67"/>
      <c r="F545" s="54"/>
      <c r="G545" s="54"/>
      <c r="H545" s="54"/>
      <c r="I545" s="92"/>
      <c r="J545" s="53"/>
      <c r="K545" s="54"/>
      <c r="L545" s="54"/>
      <c r="M545" s="54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</row>
    <row r="546" spans="1:27" ht="12.75" customHeight="1">
      <c r="A546" s="67"/>
      <c r="B546" s="67"/>
      <c r="C546" s="67"/>
      <c r="D546" s="68"/>
      <c r="E546" s="67"/>
      <c r="F546" s="54"/>
      <c r="G546" s="54"/>
      <c r="H546" s="54"/>
      <c r="I546" s="92"/>
      <c r="J546" s="53"/>
      <c r="K546" s="54"/>
      <c r="L546" s="54"/>
      <c r="M546" s="54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</row>
    <row r="547" spans="1:27" ht="12.75" customHeight="1">
      <c r="A547" s="67"/>
      <c r="B547" s="67"/>
      <c r="C547" s="67"/>
      <c r="D547" s="68"/>
      <c r="E547" s="67"/>
      <c r="F547" s="54"/>
      <c r="G547" s="54"/>
      <c r="H547" s="54"/>
      <c r="I547" s="92"/>
      <c r="J547" s="53"/>
      <c r="K547" s="54"/>
      <c r="L547" s="54"/>
      <c r="M547" s="54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</row>
    <row r="548" spans="1:27" ht="12.75" customHeight="1">
      <c r="A548" s="67"/>
      <c r="B548" s="67"/>
      <c r="C548" s="67"/>
      <c r="D548" s="68"/>
      <c r="E548" s="67"/>
      <c r="F548" s="54"/>
      <c r="G548" s="54"/>
      <c r="H548" s="54"/>
      <c r="I548" s="92"/>
      <c r="J548" s="53"/>
      <c r="K548" s="54"/>
      <c r="L548" s="54"/>
      <c r="M548" s="54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</row>
    <row r="549" spans="1:27" ht="12.75" customHeight="1">
      <c r="A549" s="67"/>
      <c r="B549" s="67"/>
      <c r="C549" s="67"/>
      <c r="D549" s="68"/>
      <c r="E549" s="67"/>
      <c r="F549" s="54"/>
      <c r="G549" s="54"/>
      <c r="H549" s="54"/>
      <c r="I549" s="92"/>
      <c r="J549" s="53"/>
      <c r="K549" s="54"/>
      <c r="L549" s="54"/>
      <c r="M549" s="54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</row>
    <row r="550" spans="1:27" ht="12.75" customHeight="1">
      <c r="A550" s="67"/>
      <c r="B550" s="67"/>
      <c r="C550" s="67"/>
      <c r="D550" s="68"/>
      <c r="E550" s="67"/>
      <c r="F550" s="54"/>
      <c r="G550" s="54"/>
      <c r="H550" s="54"/>
      <c r="I550" s="92"/>
      <c r="J550" s="53"/>
      <c r="K550" s="54"/>
      <c r="L550" s="54"/>
      <c r="M550" s="54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</row>
    <row r="551" spans="1:27" ht="12.75" customHeight="1">
      <c r="A551" s="67"/>
      <c r="B551" s="67"/>
      <c r="C551" s="67"/>
      <c r="D551" s="68"/>
      <c r="E551" s="67"/>
      <c r="F551" s="54"/>
      <c r="G551" s="54"/>
      <c r="H551" s="54"/>
      <c r="I551" s="92"/>
      <c r="J551" s="53"/>
      <c r="K551" s="54"/>
      <c r="L551" s="54"/>
      <c r="M551" s="54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</row>
    <row r="552" spans="1:27" ht="12.75" customHeight="1">
      <c r="A552" s="67"/>
      <c r="B552" s="67"/>
      <c r="C552" s="67"/>
      <c r="D552" s="68"/>
      <c r="E552" s="67"/>
      <c r="F552" s="54"/>
      <c r="G552" s="54"/>
      <c r="H552" s="54"/>
      <c r="I552" s="92"/>
      <c r="J552" s="53"/>
      <c r="K552" s="54"/>
      <c r="L552" s="54"/>
      <c r="M552" s="54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</row>
    <row r="553" spans="1:27" ht="12.75" customHeight="1">
      <c r="A553" s="67"/>
      <c r="B553" s="67"/>
      <c r="C553" s="67"/>
      <c r="D553" s="68"/>
      <c r="E553" s="67"/>
      <c r="F553" s="54"/>
      <c r="G553" s="54"/>
      <c r="H553" s="54"/>
      <c r="I553" s="92"/>
      <c r="J553" s="53"/>
      <c r="K553" s="54"/>
      <c r="L553" s="54"/>
      <c r="M553" s="54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</row>
    <row r="554" spans="1:27" ht="12.75" customHeight="1">
      <c r="A554" s="67"/>
      <c r="B554" s="67"/>
      <c r="C554" s="67"/>
      <c r="D554" s="68"/>
      <c r="E554" s="67"/>
      <c r="F554" s="54"/>
      <c r="G554" s="54"/>
      <c r="H554" s="54"/>
      <c r="I554" s="92"/>
      <c r="J554" s="53"/>
      <c r="K554" s="54"/>
      <c r="L554" s="54"/>
      <c r="M554" s="54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</row>
    <row r="555" spans="1:27" ht="12.75" customHeight="1">
      <c r="A555" s="67"/>
      <c r="B555" s="67"/>
      <c r="C555" s="67"/>
      <c r="D555" s="68"/>
      <c r="E555" s="67"/>
      <c r="F555" s="54"/>
      <c r="G555" s="54"/>
      <c r="H555" s="54"/>
      <c r="I555" s="92"/>
      <c r="J555" s="53"/>
      <c r="K555" s="54"/>
      <c r="L555" s="54"/>
      <c r="M555" s="54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</row>
    <row r="556" spans="1:27" ht="12.75" customHeight="1">
      <c r="A556" s="67"/>
      <c r="B556" s="67"/>
      <c r="C556" s="67"/>
      <c r="D556" s="68"/>
      <c r="E556" s="67"/>
      <c r="F556" s="54"/>
      <c r="G556" s="54"/>
      <c r="H556" s="54"/>
      <c r="I556" s="92"/>
      <c r="J556" s="53"/>
      <c r="K556" s="54"/>
      <c r="L556" s="54"/>
      <c r="M556" s="54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</row>
    <row r="557" spans="1:27" ht="12.75" customHeight="1">
      <c r="A557" s="67"/>
      <c r="B557" s="67"/>
      <c r="C557" s="67"/>
      <c r="D557" s="68"/>
      <c r="E557" s="67"/>
      <c r="F557" s="54"/>
      <c r="G557" s="54"/>
      <c r="H557" s="54"/>
      <c r="I557" s="92"/>
      <c r="J557" s="53"/>
      <c r="K557" s="54"/>
      <c r="L557" s="54"/>
      <c r="M557" s="54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</row>
    <row r="558" spans="1:27" ht="12.75" customHeight="1">
      <c r="A558" s="67"/>
      <c r="B558" s="67"/>
      <c r="C558" s="67"/>
      <c r="D558" s="68"/>
      <c r="E558" s="67"/>
      <c r="F558" s="54"/>
      <c r="G558" s="54"/>
      <c r="H558" s="54"/>
      <c r="I558" s="92"/>
      <c r="J558" s="53"/>
      <c r="K558" s="54"/>
      <c r="L558" s="54"/>
      <c r="M558" s="54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</row>
    <row r="559" spans="1:27" ht="12.75" customHeight="1">
      <c r="A559" s="67"/>
      <c r="B559" s="67"/>
      <c r="C559" s="67"/>
      <c r="D559" s="68"/>
      <c r="E559" s="67"/>
      <c r="F559" s="54"/>
      <c r="G559" s="54"/>
      <c r="H559" s="54"/>
      <c r="I559" s="92"/>
      <c r="J559" s="53"/>
      <c r="K559" s="54"/>
      <c r="L559" s="54"/>
      <c r="M559" s="54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</row>
    <row r="560" spans="1:27" ht="12.75" customHeight="1">
      <c r="A560" s="67"/>
      <c r="B560" s="67"/>
      <c r="C560" s="67"/>
      <c r="D560" s="68"/>
      <c r="E560" s="67"/>
      <c r="F560" s="54"/>
      <c r="G560" s="54"/>
      <c r="H560" s="54"/>
      <c r="I560" s="92"/>
      <c r="J560" s="53"/>
      <c r="K560" s="54"/>
      <c r="L560" s="54"/>
      <c r="M560" s="54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</row>
    <row r="561" spans="1:27" ht="12.75" customHeight="1">
      <c r="A561" s="67"/>
      <c r="B561" s="67"/>
      <c r="C561" s="67"/>
      <c r="D561" s="68"/>
      <c r="E561" s="67"/>
      <c r="F561" s="54"/>
      <c r="G561" s="54"/>
      <c r="H561" s="54"/>
      <c r="I561" s="92"/>
      <c r="J561" s="53"/>
      <c r="K561" s="54"/>
      <c r="L561" s="54"/>
      <c r="M561" s="54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</row>
    <row r="562" spans="1:27" ht="12.75" customHeight="1">
      <c r="A562" s="67"/>
      <c r="B562" s="67"/>
      <c r="C562" s="67"/>
      <c r="D562" s="68"/>
      <c r="E562" s="67"/>
      <c r="F562" s="54"/>
      <c r="G562" s="54"/>
      <c r="H562" s="54"/>
      <c r="I562" s="92"/>
      <c r="J562" s="53"/>
      <c r="K562" s="54"/>
      <c r="L562" s="54"/>
      <c r="M562" s="54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</row>
    <row r="563" spans="1:27" ht="12.75" customHeight="1">
      <c r="A563" s="67"/>
      <c r="B563" s="67"/>
      <c r="C563" s="67"/>
      <c r="D563" s="68"/>
      <c r="E563" s="67"/>
      <c r="F563" s="54"/>
      <c r="G563" s="54"/>
      <c r="H563" s="54"/>
      <c r="I563" s="92"/>
      <c r="J563" s="53"/>
      <c r="K563" s="54"/>
      <c r="L563" s="54"/>
      <c r="M563" s="54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</row>
    <row r="564" spans="1:27" ht="12.75" customHeight="1">
      <c r="A564" s="67"/>
      <c r="B564" s="67"/>
      <c r="C564" s="67"/>
      <c r="D564" s="68"/>
      <c r="E564" s="67"/>
      <c r="F564" s="54"/>
      <c r="G564" s="54"/>
      <c r="H564" s="54"/>
      <c r="I564" s="92"/>
      <c r="J564" s="53"/>
      <c r="K564" s="54"/>
      <c r="L564" s="54"/>
      <c r="M564" s="54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</row>
    <row r="565" spans="1:27" ht="12.75" customHeight="1">
      <c r="A565" s="67"/>
      <c r="B565" s="67"/>
      <c r="C565" s="67"/>
      <c r="D565" s="68"/>
      <c r="E565" s="67"/>
      <c r="F565" s="54"/>
      <c r="G565" s="54"/>
      <c r="H565" s="54"/>
      <c r="I565" s="92"/>
      <c r="J565" s="53"/>
      <c r="K565" s="54"/>
      <c r="L565" s="54"/>
      <c r="M565" s="54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</row>
    <row r="566" spans="1:27" ht="12.75" customHeight="1">
      <c r="A566" s="67"/>
      <c r="B566" s="67"/>
      <c r="C566" s="67"/>
      <c r="D566" s="68"/>
      <c r="E566" s="67"/>
      <c r="F566" s="54"/>
      <c r="G566" s="54"/>
      <c r="H566" s="54"/>
      <c r="I566" s="92"/>
      <c r="J566" s="53"/>
      <c r="K566" s="54"/>
      <c r="L566" s="54"/>
      <c r="M566" s="54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</row>
    <row r="567" spans="1:27" ht="12.75" customHeight="1">
      <c r="A567" s="67"/>
      <c r="B567" s="67"/>
      <c r="C567" s="67"/>
      <c r="D567" s="68"/>
      <c r="E567" s="67"/>
      <c r="F567" s="54"/>
      <c r="G567" s="54"/>
      <c r="H567" s="54"/>
      <c r="I567" s="92"/>
      <c r="J567" s="53"/>
      <c r="K567" s="54"/>
      <c r="L567" s="54"/>
      <c r="M567" s="54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</row>
    <row r="568" spans="1:27" ht="12.75" customHeight="1">
      <c r="A568" s="67"/>
      <c r="B568" s="67"/>
      <c r="C568" s="67"/>
      <c r="D568" s="68"/>
      <c r="E568" s="67"/>
      <c r="F568" s="54"/>
      <c r="G568" s="54"/>
      <c r="H568" s="54"/>
      <c r="I568" s="92"/>
      <c r="J568" s="53"/>
      <c r="K568" s="54"/>
      <c r="L568" s="54"/>
      <c r="M568" s="54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</row>
    <row r="569" spans="1:27" ht="12.75" customHeight="1">
      <c r="A569" s="67"/>
      <c r="B569" s="67"/>
      <c r="C569" s="67"/>
      <c r="D569" s="68"/>
      <c r="E569" s="67"/>
      <c r="F569" s="54"/>
      <c r="G569" s="54"/>
      <c r="H569" s="54"/>
      <c r="I569" s="92"/>
      <c r="J569" s="53"/>
      <c r="K569" s="54"/>
      <c r="L569" s="54"/>
      <c r="M569" s="54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</row>
    <row r="570" spans="1:27" ht="12.75" customHeight="1">
      <c r="A570" s="67"/>
      <c r="B570" s="67"/>
      <c r="C570" s="67"/>
      <c r="D570" s="68"/>
      <c r="E570" s="67"/>
      <c r="F570" s="54"/>
      <c r="G570" s="54"/>
      <c r="H570" s="54"/>
      <c r="I570" s="92"/>
      <c r="J570" s="53"/>
      <c r="K570" s="54"/>
      <c r="L570" s="54"/>
      <c r="M570" s="54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</row>
    <row r="571" spans="1:27" ht="12.75" customHeight="1">
      <c r="A571" s="67"/>
      <c r="B571" s="67"/>
      <c r="C571" s="67"/>
      <c r="D571" s="68"/>
      <c r="E571" s="67"/>
      <c r="F571" s="54"/>
      <c r="G571" s="54"/>
      <c r="H571" s="54"/>
      <c r="I571" s="92"/>
      <c r="J571" s="53"/>
      <c r="K571" s="54"/>
      <c r="L571" s="54"/>
      <c r="M571" s="54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</row>
    <row r="572" spans="1:27" ht="12.75" customHeight="1">
      <c r="A572" s="67"/>
      <c r="B572" s="67"/>
      <c r="C572" s="67"/>
      <c r="D572" s="68"/>
      <c r="E572" s="67"/>
      <c r="F572" s="54"/>
      <c r="G572" s="54"/>
      <c r="H572" s="54"/>
      <c r="I572" s="92"/>
      <c r="J572" s="53"/>
      <c r="K572" s="54"/>
      <c r="L572" s="54"/>
      <c r="M572" s="54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</row>
    <row r="573" spans="1:27" ht="12.75" customHeight="1">
      <c r="A573" s="67"/>
      <c r="B573" s="67"/>
      <c r="C573" s="67"/>
      <c r="D573" s="68"/>
      <c r="E573" s="67"/>
      <c r="F573" s="54"/>
      <c r="G573" s="54"/>
      <c r="H573" s="54"/>
      <c r="I573" s="92"/>
      <c r="J573" s="53"/>
      <c r="K573" s="54"/>
      <c r="L573" s="54"/>
      <c r="M573" s="54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</row>
    <row r="574" spans="1:27" ht="12.75" customHeight="1">
      <c r="A574" s="67"/>
      <c r="B574" s="67"/>
      <c r="C574" s="67"/>
      <c r="D574" s="68"/>
      <c r="E574" s="67"/>
      <c r="F574" s="54"/>
      <c r="G574" s="54"/>
      <c r="H574" s="54"/>
      <c r="I574" s="92"/>
      <c r="J574" s="53"/>
      <c r="K574" s="54"/>
      <c r="L574" s="54"/>
      <c r="M574" s="54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</row>
    <row r="575" spans="1:27" ht="12.75" customHeight="1">
      <c r="A575" s="67"/>
      <c r="B575" s="67"/>
      <c r="C575" s="67"/>
      <c r="D575" s="68"/>
      <c r="E575" s="67"/>
      <c r="F575" s="54"/>
      <c r="G575" s="54"/>
      <c r="H575" s="54"/>
      <c r="I575" s="92"/>
      <c r="J575" s="53"/>
      <c r="K575" s="54"/>
      <c r="L575" s="54"/>
      <c r="M575" s="54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</row>
    <row r="576" spans="1:27" ht="12.75" customHeight="1">
      <c r="A576" s="67"/>
      <c r="B576" s="67"/>
      <c r="C576" s="67"/>
      <c r="D576" s="68"/>
      <c r="E576" s="67"/>
      <c r="F576" s="54"/>
      <c r="G576" s="54"/>
      <c r="H576" s="54"/>
      <c r="I576" s="92"/>
      <c r="J576" s="53"/>
      <c r="K576" s="54"/>
      <c r="L576" s="54"/>
      <c r="M576" s="54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</row>
    <row r="577" spans="1:27" ht="12.75" customHeight="1">
      <c r="A577" s="67"/>
      <c r="B577" s="67"/>
      <c r="C577" s="67"/>
      <c r="D577" s="68"/>
      <c r="E577" s="67"/>
      <c r="F577" s="54"/>
      <c r="G577" s="54"/>
      <c r="H577" s="54"/>
      <c r="I577" s="92"/>
      <c r="J577" s="53"/>
      <c r="K577" s="54"/>
      <c r="L577" s="54"/>
      <c r="M577" s="54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</row>
    <row r="578" spans="1:27" ht="12.75" customHeight="1">
      <c r="A578" s="67"/>
      <c r="B578" s="67"/>
      <c r="C578" s="67"/>
      <c r="D578" s="68"/>
      <c r="E578" s="67"/>
      <c r="F578" s="54"/>
      <c r="G578" s="54"/>
      <c r="H578" s="54"/>
      <c r="I578" s="92"/>
      <c r="J578" s="53"/>
      <c r="K578" s="54"/>
      <c r="L578" s="54"/>
      <c r="M578" s="54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</row>
    <row r="579" spans="1:27" ht="12.75" customHeight="1">
      <c r="A579" s="67"/>
      <c r="B579" s="67"/>
      <c r="C579" s="67"/>
      <c r="D579" s="68"/>
      <c r="E579" s="67"/>
      <c r="F579" s="54"/>
      <c r="G579" s="54"/>
      <c r="H579" s="54"/>
      <c r="I579" s="92"/>
      <c r="J579" s="53"/>
      <c r="K579" s="54"/>
      <c r="L579" s="54"/>
      <c r="M579" s="54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</row>
    <row r="580" spans="1:27" ht="12.75" customHeight="1">
      <c r="A580" s="67"/>
      <c r="B580" s="67"/>
      <c r="C580" s="67"/>
      <c r="D580" s="68"/>
      <c r="E580" s="67"/>
      <c r="F580" s="54"/>
      <c r="G580" s="54"/>
      <c r="H580" s="54"/>
      <c r="I580" s="92"/>
      <c r="J580" s="53"/>
      <c r="K580" s="54"/>
      <c r="L580" s="54"/>
      <c r="M580" s="54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</row>
    <row r="581" spans="1:27" ht="12.75" customHeight="1">
      <c r="A581" s="67"/>
      <c r="B581" s="67"/>
      <c r="C581" s="67"/>
      <c r="D581" s="68"/>
      <c r="E581" s="67"/>
      <c r="F581" s="54"/>
      <c r="G581" s="54"/>
      <c r="H581" s="54"/>
      <c r="I581" s="92"/>
      <c r="J581" s="53"/>
      <c r="K581" s="54"/>
      <c r="L581" s="54"/>
      <c r="M581" s="54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</row>
    <row r="582" spans="1:27" ht="12.75" customHeight="1">
      <c r="A582" s="67"/>
      <c r="B582" s="67"/>
      <c r="C582" s="67"/>
      <c r="D582" s="68"/>
      <c r="E582" s="67"/>
      <c r="F582" s="54"/>
      <c r="G582" s="54"/>
      <c r="H582" s="54"/>
      <c r="I582" s="92"/>
      <c r="J582" s="53"/>
      <c r="K582" s="54"/>
      <c r="L582" s="54"/>
      <c r="M582" s="54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</row>
    <row r="583" spans="1:27" ht="12.75" customHeight="1">
      <c r="A583" s="67"/>
      <c r="B583" s="67"/>
      <c r="C583" s="67"/>
      <c r="D583" s="68"/>
      <c r="E583" s="67"/>
      <c r="F583" s="54"/>
      <c r="G583" s="54"/>
      <c r="H583" s="54"/>
      <c r="I583" s="92"/>
      <c r="J583" s="53"/>
      <c r="K583" s="54"/>
      <c r="L583" s="54"/>
      <c r="M583" s="54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</row>
    <row r="584" spans="1:27" ht="12.75" customHeight="1">
      <c r="A584" s="67"/>
      <c r="B584" s="67"/>
      <c r="C584" s="67"/>
      <c r="D584" s="68"/>
      <c r="E584" s="67"/>
      <c r="F584" s="54"/>
      <c r="G584" s="54"/>
      <c r="H584" s="54"/>
      <c r="I584" s="92"/>
      <c r="J584" s="53"/>
      <c r="K584" s="54"/>
      <c r="L584" s="54"/>
      <c r="M584" s="54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</row>
    <row r="585" spans="1:27" ht="12.75" customHeight="1">
      <c r="A585" s="67"/>
      <c r="B585" s="67"/>
      <c r="C585" s="67"/>
      <c r="D585" s="68"/>
      <c r="E585" s="67"/>
      <c r="F585" s="54"/>
      <c r="G585" s="54"/>
      <c r="H585" s="54"/>
      <c r="I585" s="92"/>
      <c r="J585" s="53"/>
      <c r="K585" s="54"/>
      <c r="L585" s="54"/>
      <c r="M585" s="54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</row>
    <row r="586" spans="1:27" ht="12.75" customHeight="1">
      <c r="A586" s="67"/>
      <c r="B586" s="67"/>
      <c r="C586" s="67"/>
      <c r="D586" s="68"/>
      <c r="E586" s="67"/>
      <c r="F586" s="54"/>
      <c r="G586" s="54"/>
      <c r="H586" s="54"/>
      <c r="I586" s="92"/>
      <c r="J586" s="53"/>
      <c r="K586" s="54"/>
      <c r="L586" s="54"/>
      <c r="M586" s="54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</row>
    <row r="587" spans="1:27" ht="12.75" customHeight="1">
      <c r="A587" s="67"/>
      <c r="B587" s="67"/>
      <c r="C587" s="67"/>
      <c r="D587" s="68"/>
      <c r="E587" s="67"/>
      <c r="F587" s="54"/>
      <c r="G587" s="54"/>
      <c r="H587" s="54"/>
      <c r="I587" s="92"/>
      <c r="J587" s="53"/>
      <c r="K587" s="54"/>
      <c r="L587" s="54"/>
      <c r="M587" s="54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</row>
    <row r="588" spans="1:27" ht="12.75" customHeight="1">
      <c r="A588" s="67"/>
      <c r="B588" s="67"/>
      <c r="C588" s="67"/>
      <c r="D588" s="68"/>
      <c r="E588" s="67"/>
      <c r="F588" s="54"/>
      <c r="G588" s="54"/>
      <c r="H588" s="54"/>
      <c r="I588" s="92"/>
      <c r="J588" s="53"/>
      <c r="K588" s="54"/>
      <c r="L588" s="54"/>
      <c r="M588" s="54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</row>
    <row r="589" spans="1:27" ht="12.75" customHeight="1">
      <c r="A589" s="67"/>
      <c r="B589" s="67"/>
      <c r="C589" s="67"/>
      <c r="D589" s="68"/>
      <c r="E589" s="67"/>
      <c r="F589" s="54"/>
      <c r="G589" s="54"/>
      <c r="H589" s="54"/>
      <c r="I589" s="92"/>
      <c r="J589" s="53"/>
      <c r="K589" s="54"/>
      <c r="L589" s="54"/>
      <c r="M589" s="54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</row>
    <row r="590" spans="1:27" ht="12.75" customHeight="1">
      <c r="A590" s="67"/>
      <c r="B590" s="67"/>
      <c r="C590" s="67"/>
      <c r="D590" s="68"/>
      <c r="E590" s="67"/>
      <c r="F590" s="54"/>
      <c r="G590" s="54"/>
      <c r="H590" s="54"/>
      <c r="I590" s="92"/>
      <c r="J590" s="53"/>
      <c r="K590" s="54"/>
      <c r="L590" s="54"/>
      <c r="M590" s="54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</row>
    <row r="591" spans="1:27" ht="12.75" customHeight="1">
      <c r="A591" s="67"/>
      <c r="B591" s="67"/>
      <c r="C591" s="67"/>
      <c r="D591" s="68"/>
      <c r="E591" s="67"/>
      <c r="F591" s="54"/>
      <c r="G591" s="54"/>
      <c r="H591" s="54"/>
      <c r="I591" s="92"/>
      <c r="J591" s="53"/>
      <c r="K591" s="54"/>
      <c r="L591" s="54"/>
      <c r="M591" s="54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</row>
    <row r="592" spans="1:27" ht="12.75" customHeight="1">
      <c r="A592" s="67"/>
      <c r="B592" s="67"/>
      <c r="C592" s="67"/>
      <c r="D592" s="68"/>
      <c r="E592" s="67"/>
      <c r="F592" s="54"/>
      <c r="G592" s="54"/>
      <c r="H592" s="54"/>
      <c r="I592" s="92"/>
      <c r="J592" s="53"/>
      <c r="K592" s="54"/>
      <c r="L592" s="54"/>
      <c r="M592" s="54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</row>
    <row r="593" spans="1:27" ht="12.75" customHeight="1">
      <c r="A593" s="67"/>
      <c r="B593" s="67"/>
      <c r="C593" s="67"/>
      <c r="D593" s="68"/>
      <c r="E593" s="67"/>
      <c r="F593" s="54"/>
      <c r="G593" s="54"/>
      <c r="H593" s="54"/>
      <c r="I593" s="92"/>
      <c r="J593" s="53"/>
      <c r="K593" s="54"/>
      <c r="L593" s="54"/>
      <c r="M593" s="54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</row>
    <row r="594" spans="1:27" ht="12.75" customHeight="1">
      <c r="A594" s="67"/>
      <c r="B594" s="67"/>
      <c r="C594" s="67"/>
      <c r="D594" s="68"/>
      <c r="E594" s="67"/>
      <c r="F594" s="54"/>
      <c r="G594" s="54"/>
      <c r="H594" s="54"/>
      <c r="I594" s="92"/>
      <c r="J594" s="53"/>
      <c r="K594" s="54"/>
      <c r="L594" s="54"/>
      <c r="M594" s="54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</row>
    <row r="595" spans="1:27" ht="12.75" customHeight="1">
      <c r="A595" s="67"/>
      <c r="B595" s="67"/>
      <c r="C595" s="67"/>
      <c r="D595" s="68"/>
      <c r="E595" s="67"/>
      <c r="F595" s="54"/>
      <c r="G595" s="54"/>
      <c r="H595" s="54"/>
      <c r="I595" s="92"/>
      <c r="J595" s="53"/>
      <c r="K595" s="54"/>
      <c r="L595" s="54"/>
      <c r="M595" s="54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</row>
    <row r="596" spans="1:27" ht="12.75" customHeight="1">
      <c r="A596" s="67"/>
      <c r="B596" s="67"/>
      <c r="C596" s="67"/>
      <c r="D596" s="68"/>
      <c r="E596" s="67"/>
      <c r="F596" s="54"/>
      <c r="G596" s="54"/>
      <c r="H596" s="54"/>
      <c r="I596" s="92"/>
      <c r="J596" s="53"/>
      <c r="K596" s="54"/>
      <c r="L596" s="54"/>
      <c r="M596" s="54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</row>
    <row r="597" spans="1:27" ht="12.75" customHeight="1">
      <c r="A597" s="67"/>
      <c r="B597" s="67"/>
      <c r="C597" s="67"/>
      <c r="D597" s="68"/>
      <c r="E597" s="67"/>
      <c r="F597" s="54"/>
      <c r="G597" s="54"/>
      <c r="H597" s="54"/>
      <c r="I597" s="92"/>
      <c r="J597" s="53"/>
      <c r="K597" s="54"/>
      <c r="L597" s="54"/>
      <c r="M597" s="54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</row>
    <row r="598" spans="1:27" ht="12.75" customHeight="1">
      <c r="A598" s="67"/>
      <c r="B598" s="67"/>
      <c r="C598" s="67"/>
      <c r="D598" s="68"/>
      <c r="E598" s="67"/>
      <c r="F598" s="54"/>
      <c r="G598" s="54"/>
      <c r="H598" s="54"/>
      <c r="I598" s="92"/>
      <c r="J598" s="53"/>
      <c r="K598" s="54"/>
      <c r="L598" s="54"/>
      <c r="M598" s="54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</row>
    <row r="599" spans="1:27" ht="12.75" customHeight="1">
      <c r="A599" s="67"/>
      <c r="B599" s="67"/>
      <c r="C599" s="67"/>
      <c r="D599" s="68"/>
      <c r="E599" s="67"/>
      <c r="F599" s="54"/>
      <c r="G599" s="54"/>
      <c r="H599" s="54"/>
      <c r="I599" s="92"/>
      <c r="J599" s="53"/>
      <c r="K599" s="54"/>
      <c r="L599" s="54"/>
      <c r="M599" s="54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</row>
    <row r="600" spans="1:27" ht="12.75" customHeight="1">
      <c r="A600" s="67"/>
      <c r="B600" s="67"/>
      <c r="C600" s="67"/>
      <c r="D600" s="68"/>
      <c r="E600" s="67"/>
      <c r="F600" s="54"/>
      <c r="G600" s="54"/>
      <c r="H600" s="54"/>
      <c r="I600" s="92"/>
      <c r="J600" s="53"/>
      <c r="K600" s="54"/>
      <c r="L600" s="54"/>
      <c r="M600" s="54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</row>
    <row r="601" spans="1:27" ht="12.75" customHeight="1">
      <c r="A601" s="67"/>
      <c r="B601" s="67"/>
      <c r="C601" s="67"/>
      <c r="D601" s="68"/>
      <c r="E601" s="67"/>
      <c r="F601" s="54"/>
      <c r="G601" s="54"/>
      <c r="H601" s="54"/>
      <c r="I601" s="92"/>
      <c r="J601" s="53"/>
      <c r="K601" s="54"/>
      <c r="L601" s="54"/>
      <c r="M601" s="54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</row>
    <row r="602" spans="1:27" ht="12.75" customHeight="1">
      <c r="A602" s="67"/>
      <c r="B602" s="67"/>
      <c r="C602" s="67"/>
      <c r="D602" s="68"/>
      <c r="E602" s="67"/>
      <c r="F602" s="54"/>
      <c r="G602" s="54"/>
      <c r="H602" s="54"/>
      <c r="I602" s="92"/>
      <c r="J602" s="53"/>
      <c r="K602" s="54"/>
      <c r="L602" s="54"/>
      <c r="M602" s="54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</row>
    <row r="603" spans="1:27" ht="12.75" customHeight="1">
      <c r="A603" s="67"/>
      <c r="B603" s="67"/>
      <c r="C603" s="67"/>
      <c r="D603" s="68"/>
      <c r="E603" s="67"/>
      <c r="F603" s="54"/>
      <c r="G603" s="54"/>
      <c r="H603" s="54"/>
      <c r="I603" s="92"/>
      <c r="J603" s="53"/>
      <c r="K603" s="54"/>
      <c r="L603" s="54"/>
      <c r="M603" s="54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</row>
    <row r="604" spans="1:27" ht="12.75" customHeight="1">
      <c r="A604" s="67"/>
      <c r="B604" s="67"/>
      <c r="C604" s="67"/>
      <c r="D604" s="68"/>
      <c r="E604" s="67"/>
      <c r="F604" s="54"/>
      <c r="G604" s="54"/>
      <c r="H604" s="54"/>
      <c r="I604" s="92"/>
      <c r="J604" s="53"/>
      <c r="K604" s="54"/>
      <c r="L604" s="54"/>
      <c r="M604" s="54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</row>
    <row r="605" spans="1:27" ht="12.75" customHeight="1">
      <c r="A605" s="67"/>
      <c r="B605" s="67"/>
      <c r="C605" s="67"/>
      <c r="D605" s="68"/>
      <c r="E605" s="67"/>
      <c r="F605" s="54"/>
      <c r="G605" s="54"/>
      <c r="H605" s="54"/>
      <c r="I605" s="92"/>
      <c r="J605" s="53"/>
      <c r="K605" s="54"/>
      <c r="L605" s="54"/>
      <c r="M605" s="54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</row>
    <row r="606" spans="1:27" ht="12.75" customHeight="1">
      <c r="A606" s="67"/>
      <c r="B606" s="67"/>
      <c r="C606" s="67"/>
      <c r="D606" s="68"/>
      <c r="E606" s="67"/>
      <c r="F606" s="54"/>
      <c r="G606" s="54"/>
      <c r="H606" s="54"/>
      <c r="I606" s="92"/>
      <c r="J606" s="53"/>
      <c r="K606" s="54"/>
      <c r="L606" s="54"/>
      <c r="M606" s="54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</row>
    <row r="607" spans="1:27" ht="12.75" customHeight="1">
      <c r="A607" s="67"/>
      <c r="B607" s="67"/>
      <c r="C607" s="67"/>
      <c r="D607" s="68"/>
      <c r="E607" s="67"/>
      <c r="F607" s="54"/>
      <c r="G607" s="54"/>
      <c r="H607" s="54"/>
      <c r="I607" s="92"/>
      <c r="J607" s="53"/>
      <c r="K607" s="54"/>
      <c r="L607" s="54"/>
      <c r="M607" s="54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</row>
    <row r="608" spans="1:27" ht="12.75" customHeight="1">
      <c r="A608" s="67"/>
      <c r="B608" s="67"/>
      <c r="C608" s="67"/>
      <c r="D608" s="68"/>
      <c r="E608" s="67"/>
      <c r="F608" s="54"/>
      <c r="G608" s="54"/>
      <c r="H608" s="54"/>
      <c r="I608" s="92"/>
      <c r="J608" s="53"/>
      <c r="K608" s="54"/>
      <c r="L608" s="54"/>
      <c r="M608" s="54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</row>
    <row r="609" spans="1:27" ht="12.75" customHeight="1">
      <c r="A609" s="67"/>
      <c r="B609" s="67"/>
      <c r="C609" s="67"/>
      <c r="D609" s="68"/>
      <c r="E609" s="67"/>
      <c r="F609" s="54"/>
      <c r="G609" s="54"/>
      <c r="H609" s="54"/>
      <c r="I609" s="92"/>
      <c r="J609" s="53"/>
      <c r="K609" s="54"/>
      <c r="L609" s="54"/>
      <c r="M609" s="54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</row>
    <row r="610" spans="1:27" ht="12.75" customHeight="1">
      <c r="A610" s="67"/>
      <c r="B610" s="67"/>
      <c r="C610" s="67"/>
      <c r="D610" s="68"/>
      <c r="E610" s="67"/>
      <c r="F610" s="54"/>
      <c r="G610" s="54"/>
      <c r="H610" s="54"/>
      <c r="I610" s="92"/>
      <c r="J610" s="53"/>
      <c r="K610" s="54"/>
      <c r="L610" s="54"/>
      <c r="M610" s="54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</row>
    <row r="611" spans="1:27" ht="12.75" customHeight="1">
      <c r="A611" s="67"/>
      <c r="B611" s="67"/>
      <c r="C611" s="67"/>
      <c r="D611" s="68"/>
      <c r="E611" s="67"/>
      <c r="F611" s="54"/>
      <c r="G611" s="54"/>
      <c r="H611" s="54"/>
      <c r="I611" s="92"/>
      <c r="J611" s="53"/>
      <c r="K611" s="54"/>
      <c r="L611" s="54"/>
      <c r="M611" s="54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</row>
    <row r="612" spans="1:27" ht="12.75" customHeight="1">
      <c r="A612" s="67"/>
      <c r="B612" s="67"/>
      <c r="C612" s="67"/>
      <c r="D612" s="68"/>
      <c r="E612" s="67"/>
      <c r="F612" s="54"/>
      <c r="G612" s="54"/>
      <c r="H612" s="54"/>
      <c r="I612" s="92"/>
      <c r="J612" s="53"/>
      <c r="K612" s="54"/>
      <c r="L612" s="54"/>
      <c r="M612" s="54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</row>
    <row r="613" spans="1:27" ht="12.75" customHeight="1">
      <c r="A613" s="67"/>
      <c r="B613" s="67"/>
      <c r="C613" s="67"/>
      <c r="D613" s="68"/>
      <c r="E613" s="67"/>
      <c r="F613" s="54"/>
      <c r="G613" s="54"/>
      <c r="H613" s="54"/>
      <c r="I613" s="92"/>
      <c r="J613" s="53"/>
      <c r="K613" s="54"/>
      <c r="L613" s="54"/>
      <c r="M613" s="54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</row>
    <row r="614" spans="1:27" ht="12.75" customHeight="1">
      <c r="A614" s="67"/>
      <c r="B614" s="67"/>
      <c r="C614" s="67"/>
      <c r="D614" s="68"/>
      <c r="E614" s="67"/>
      <c r="F614" s="54"/>
      <c r="G614" s="54"/>
      <c r="H614" s="54"/>
      <c r="I614" s="92"/>
      <c r="J614" s="53"/>
      <c r="K614" s="54"/>
      <c r="L614" s="54"/>
      <c r="M614" s="54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</row>
    <row r="615" spans="1:27" ht="12.75" customHeight="1">
      <c r="A615" s="67"/>
      <c r="B615" s="67"/>
      <c r="C615" s="67"/>
      <c r="D615" s="68"/>
      <c r="E615" s="67"/>
      <c r="F615" s="54"/>
      <c r="G615" s="54"/>
      <c r="H615" s="54"/>
      <c r="I615" s="92"/>
      <c r="J615" s="53"/>
      <c r="K615" s="54"/>
      <c r="L615" s="54"/>
      <c r="M615" s="54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</row>
    <row r="616" spans="1:27" ht="12.75" customHeight="1">
      <c r="A616" s="67"/>
      <c r="B616" s="67"/>
      <c r="C616" s="67"/>
      <c r="D616" s="68"/>
      <c r="E616" s="67"/>
      <c r="F616" s="54"/>
      <c r="G616" s="54"/>
      <c r="H616" s="54"/>
      <c r="I616" s="92"/>
      <c r="J616" s="53"/>
      <c r="K616" s="54"/>
      <c r="L616" s="54"/>
      <c r="M616" s="54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</row>
    <row r="617" spans="1:27" ht="12.75" customHeight="1">
      <c r="A617" s="67"/>
      <c r="B617" s="67"/>
      <c r="C617" s="67"/>
      <c r="D617" s="68"/>
      <c r="E617" s="67"/>
      <c r="F617" s="54"/>
      <c r="G617" s="54"/>
      <c r="H617" s="54"/>
      <c r="I617" s="92"/>
      <c r="J617" s="53"/>
      <c r="K617" s="54"/>
      <c r="L617" s="54"/>
      <c r="M617" s="54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</row>
    <row r="618" spans="1:27" ht="12.75" customHeight="1">
      <c r="A618" s="67"/>
      <c r="B618" s="67"/>
      <c r="C618" s="67"/>
      <c r="D618" s="68"/>
      <c r="E618" s="67"/>
      <c r="F618" s="54"/>
      <c r="G618" s="54"/>
      <c r="H618" s="54"/>
      <c r="I618" s="92"/>
      <c r="J618" s="53"/>
      <c r="K618" s="54"/>
      <c r="L618" s="54"/>
      <c r="M618" s="54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</row>
    <row r="619" spans="1:27" ht="12.75" customHeight="1">
      <c r="A619" s="67"/>
      <c r="B619" s="67"/>
      <c r="C619" s="67"/>
      <c r="D619" s="68"/>
      <c r="E619" s="67"/>
      <c r="F619" s="54"/>
      <c r="G619" s="54"/>
      <c r="H619" s="54"/>
      <c r="I619" s="92"/>
      <c r="J619" s="53"/>
      <c r="K619" s="54"/>
      <c r="L619" s="54"/>
      <c r="M619" s="54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</row>
    <row r="620" spans="1:27" ht="12.75" customHeight="1">
      <c r="A620" s="67"/>
      <c r="B620" s="67"/>
      <c r="C620" s="67"/>
      <c r="D620" s="68"/>
      <c r="E620" s="67"/>
      <c r="F620" s="54"/>
      <c r="G620" s="54"/>
      <c r="H620" s="54"/>
      <c r="I620" s="92"/>
      <c r="J620" s="53"/>
      <c r="K620" s="54"/>
      <c r="L620" s="54"/>
      <c r="M620" s="54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</row>
    <row r="621" spans="1:27" ht="12.75" customHeight="1">
      <c r="A621" s="67"/>
      <c r="B621" s="67"/>
      <c r="C621" s="67"/>
      <c r="D621" s="68"/>
      <c r="E621" s="67"/>
      <c r="F621" s="54"/>
      <c r="G621" s="54"/>
      <c r="H621" s="54"/>
      <c r="I621" s="92"/>
      <c r="J621" s="53"/>
      <c r="K621" s="54"/>
      <c r="L621" s="54"/>
      <c r="M621" s="54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</row>
    <row r="622" spans="1:27" ht="12.75" customHeight="1">
      <c r="A622" s="67"/>
      <c r="B622" s="67"/>
      <c r="C622" s="67"/>
      <c r="D622" s="68"/>
      <c r="E622" s="67"/>
      <c r="F622" s="54"/>
      <c r="G622" s="54"/>
      <c r="H622" s="54"/>
      <c r="I622" s="92"/>
      <c r="J622" s="53"/>
      <c r="K622" s="54"/>
      <c r="L622" s="54"/>
      <c r="M622" s="54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</row>
    <row r="623" spans="1:27" ht="12.75" customHeight="1">
      <c r="A623" s="67"/>
      <c r="B623" s="67"/>
      <c r="C623" s="67"/>
      <c r="D623" s="68"/>
      <c r="E623" s="67"/>
      <c r="F623" s="54"/>
      <c r="G623" s="54"/>
      <c r="H623" s="54"/>
      <c r="I623" s="92"/>
      <c r="J623" s="53"/>
      <c r="K623" s="54"/>
      <c r="L623" s="54"/>
      <c r="M623" s="54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</row>
    <row r="624" spans="1:27" ht="12.75" customHeight="1">
      <c r="A624" s="67"/>
      <c r="B624" s="67"/>
      <c r="C624" s="67"/>
      <c r="D624" s="68"/>
      <c r="E624" s="67"/>
      <c r="F624" s="54"/>
      <c r="G624" s="54"/>
      <c r="H624" s="54"/>
      <c r="I624" s="92"/>
      <c r="J624" s="53"/>
      <c r="K624" s="54"/>
      <c r="L624" s="54"/>
      <c r="M624" s="54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</row>
    <row r="625" spans="1:27" ht="12.75" customHeight="1">
      <c r="A625" s="67"/>
      <c r="B625" s="67"/>
      <c r="C625" s="67"/>
      <c r="D625" s="68"/>
      <c r="E625" s="67"/>
      <c r="F625" s="54"/>
      <c r="G625" s="54"/>
      <c r="H625" s="54"/>
      <c r="I625" s="92"/>
      <c r="J625" s="53"/>
      <c r="K625" s="54"/>
      <c r="L625" s="54"/>
      <c r="M625" s="54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</row>
    <row r="626" spans="1:27" ht="12.75" customHeight="1">
      <c r="A626" s="67"/>
      <c r="B626" s="67"/>
      <c r="C626" s="67"/>
      <c r="D626" s="68"/>
      <c r="E626" s="67"/>
      <c r="F626" s="54"/>
      <c r="G626" s="54"/>
      <c r="H626" s="54"/>
      <c r="I626" s="92"/>
      <c r="J626" s="53"/>
      <c r="K626" s="54"/>
      <c r="L626" s="54"/>
      <c r="M626" s="54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</row>
    <row r="627" spans="1:27" ht="12.75" customHeight="1">
      <c r="A627" s="67"/>
      <c r="B627" s="67"/>
      <c r="C627" s="67"/>
      <c r="D627" s="68"/>
      <c r="E627" s="67"/>
      <c r="F627" s="54"/>
      <c r="G627" s="54"/>
      <c r="H627" s="54"/>
      <c r="I627" s="92"/>
      <c r="J627" s="53"/>
      <c r="K627" s="54"/>
      <c r="L627" s="54"/>
      <c r="M627" s="54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</row>
    <row r="628" spans="1:27" ht="12.75" customHeight="1">
      <c r="A628" s="67"/>
      <c r="B628" s="67"/>
      <c r="C628" s="67"/>
      <c r="D628" s="68"/>
      <c r="E628" s="67"/>
      <c r="F628" s="54"/>
      <c r="G628" s="54"/>
      <c r="H628" s="54"/>
      <c r="I628" s="92"/>
      <c r="J628" s="53"/>
      <c r="K628" s="54"/>
      <c r="L628" s="54"/>
      <c r="M628" s="54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</row>
    <row r="629" spans="1:27" ht="12.75" customHeight="1">
      <c r="A629" s="67"/>
      <c r="B629" s="67"/>
      <c r="C629" s="67"/>
      <c r="D629" s="68"/>
      <c r="E629" s="67"/>
      <c r="F629" s="54"/>
      <c r="G629" s="54"/>
      <c r="H629" s="54"/>
      <c r="I629" s="92"/>
      <c r="J629" s="53"/>
      <c r="K629" s="54"/>
      <c r="L629" s="54"/>
      <c r="M629" s="54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</row>
    <row r="630" spans="1:27" ht="12.75" customHeight="1">
      <c r="A630" s="67"/>
      <c r="B630" s="67"/>
      <c r="C630" s="67"/>
      <c r="D630" s="68"/>
      <c r="E630" s="67"/>
      <c r="F630" s="54"/>
      <c r="G630" s="54"/>
      <c r="H630" s="54"/>
      <c r="I630" s="92"/>
      <c r="J630" s="53"/>
      <c r="K630" s="54"/>
      <c r="L630" s="54"/>
      <c r="M630" s="54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</row>
    <row r="631" spans="1:27" ht="12.75" customHeight="1">
      <c r="A631" s="67"/>
      <c r="B631" s="67"/>
      <c r="C631" s="67"/>
      <c r="D631" s="68"/>
      <c r="E631" s="67"/>
      <c r="F631" s="54"/>
      <c r="G631" s="54"/>
      <c r="H631" s="54"/>
      <c r="I631" s="92"/>
      <c r="J631" s="53"/>
      <c r="K631" s="54"/>
      <c r="L631" s="54"/>
      <c r="M631" s="54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</row>
    <row r="632" spans="1:27" ht="12.75" customHeight="1">
      <c r="A632" s="67"/>
      <c r="B632" s="67"/>
      <c r="C632" s="67"/>
      <c r="D632" s="68"/>
      <c r="E632" s="67"/>
      <c r="F632" s="54"/>
      <c r="G632" s="54"/>
      <c r="H632" s="54"/>
      <c r="I632" s="92"/>
      <c r="J632" s="53"/>
      <c r="K632" s="54"/>
      <c r="L632" s="54"/>
      <c r="M632" s="54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</row>
    <row r="633" spans="1:27" ht="12.75" customHeight="1">
      <c r="A633" s="67"/>
      <c r="B633" s="67"/>
      <c r="C633" s="67"/>
      <c r="D633" s="68"/>
      <c r="E633" s="67"/>
      <c r="F633" s="54"/>
      <c r="G633" s="54"/>
      <c r="H633" s="54"/>
      <c r="I633" s="92"/>
      <c r="J633" s="53"/>
      <c r="K633" s="54"/>
      <c r="L633" s="54"/>
      <c r="M633" s="54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</row>
    <row r="634" spans="1:27" ht="12.75" customHeight="1">
      <c r="A634" s="67"/>
      <c r="B634" s="67"/>
      <c r="C634" s="67"/>
      <c r="D634" s="68"/>
      <c r="E634" s="67"/>
      <c r="F634" s="54"/>
      <c r="G634" s="54"/>
      <c r="H634" s="54"/>
      <c r="I634" s="92"/>
      <c r="J634" s="53"/>
      <c r="K634" s="54"/>
      <c r="L634" s="54"/>
      <c r="M634" s="54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</row>
    <row r="635" spans="1:27" ht="12.75" customHeight="1">
      <c r="A635" s="67"/>
      <c r="B635" s="67"/>
      <c r="C635" s="67"/>
      <c r="D635" s="68"/>
      <c r="E635" s="67"/>
      <c r="F635" s="54"/>
      <c r="G635" s="54"/>
      <c r="H635" s="54"/>
      <c r="I635" s="92"/>
      <c r="J635" s="53"/>
      <c r="K635" s="54"/>
      <c r="L635" s="54"/>
      <c r="M635" s="54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</row>
    <row r="636" spans="1:27" ht="12.75" customHeight="1">
      <c r="A636" s="67"/>
      <c r="B636" s="67"/>
      <c r="C636" s="67"/>
      <c r="D636" s="68"/>
      <c r="E636" s="67"/>
      <c r="F636" s="54"/>
      <c r="G636" s="54"/>
      <c r="H636" s="54"/>
      <c r="I636" s="92"/>
      <c r="J636" s="53"/>
      <c r="K636" s="54"/>
      <c r="L636" s="54"/>
      <c r="M636" s="54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</row>
    <row r="637" spans="1:27" ht="12.75" customHeight="1">
      <c r="A637" s="67"/>
      <c r="B637" s="67"/>
      <c r="C637" s="67"/>
      <c r="D637" s="68"/>
      <c r="E637" s="67"/>
      <c r="F637" s="54"/>
      <c r="G637" s="54"/>
      <c r="H637" s="54"/>
      <c r="I637" s="92"/>
      <c r="J637" s="53"/>
      <c r="K637" s="54"/>
      <c r="L637" s="54"/>
      <c r="M637" s="54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</row>
    <row r="638" spans="1:27" ht="12.75" customHeight="1">
      <c r="A638" s="67"/>
      <c r="B638" s="67"/>
      <c r="C638" s="67"/>
      <c r="D638" s="68"/>
      <c r="E638" s="67"/>
      <c r="F638" s="54"/>
      <c r="G638" s="54"/>
      <c r="H638" s="54"/>
      <c r="I638" s="92"/>
      <c r="J638" s="53"/>
      <c r="K638" s="54"/>
      <c r="L638" s="54"/>
      <c r="M638" s="54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</row>
    <row r="639" spans="1:27" ht="12.75" customHeight="1">
      <c r="A639" s="67"/>
      <c r="B639" s="67"/>
      <c r="C639" s="67"/>
      <c r="D639" s="68"/>
      <c r="E639" s="67"/>
      <c r="F639" s="54"/>
      <c r="G639" s="54"/>
      <c r="H639" s="54"/>
      <c r="I639" s="92"/>
      <c r="J639" s="53"/>
      <c r="K639" s="54"/>
      <c r="L639" s="54"/>
      <c r="M639" s="54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</row>
    <row r="640" spans="1:27" ht="12.75" customHeight="1">
      <c r="A640" s="67"/>
      <c r="B640" s="67"/>
      <c r="C640" s="67"/>
      <c r="D640" s="68"/>
      <c r="E640" s="67"/>
      <c r="F640" s="54"/>
      <c r="G640" s="54"/>
      <c r="H640" s="54"/>
      <c r="I640" s="92"/>
      <c r="J640" s="53"/>
      <c r="K640" s="54"/>
      <c r="L640" s="54"/>
      <c r="M640" s="54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</row>
    <row r="641" spans="1:27" ht="12.75" customHeight="1">
      <c r="A641" s="67"/>
      <c r="B641" s="67"/>
      <c r="C641" s="67"/>
      <c r="D641" s="68"/>
      <c r="E641" s="67"/>
      <c r="F641" s="54"/>
      <c r="G641" s="54"/>
      <c r="H641" s="54"/>
      <c r="I641" s="92"/>
      <c r="J641" s="53"/>
      <c r="K641" s="54"/>
      <c r="L641" s="54"/>
      <c r="M641" s="54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</row>
    <row r="642" spans="1:27" ht="12.75" customHeight="1">
      <c r="A642" s="67"/>
      <c r="B642" s="67"/>
      <c r="C642" s="67"/>
      <c r="D642" s="68"/>
      <c r="E642" s="67"/>
      <c r="F642" s="54"/>
      <c r="G642" s="54"/>
      <c r="H642" s="54"/>
      <c r="I642" s="92"/>
      <c r="J642" s="53"/>
      <c r="K642" s="54"/>
      <c r="L642" s="54"/>
      <c r="M642" s="54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</row>
    <row r="643" spans="1:27" ht="12.75" customHeight="1">
      <c r="A643" s="67"/>
      <c r="B643" s="67"/>
      <c r="C643" s="67"/>
      <c r="D643" s="68"/>
      <c r="E643" s="67"/>
      <c r="F643" s="54"/>
      <c r="G643" s="54"/>
      <c r="H643" s="54"/>
      <c r="I643" s="92"/>
      <c r="J643" s="53"/>
      <c r="K643" s="54"/>
      <c r="L643" s="54"/>
      <c r="M643" s="54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</row>
    <row r="644" spans="1:27" ht="12.75" customHeight="1">
      <c r="A644" s="67"/>
      <c r="B644" s="67"/>
      <c r="C644" s="67"/>
      <c r="D644" s="68"/>
      <c r="E644" s="67"/>
      <c r="F644" s="54"/>
      <c r="G644" s="54"/>
      <c r="H644" s="54"/>
      <c r="I644" s="92"/>
      <c r="J644" s="53"/>
      <c r="K644" s="54"/>
      <c r="L644" s="54"/>
      <c r="M644" s="54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</row>
    <row r="645" spans="1:27" ht="12.75" customHeight="1">
      <c r="A645" s="67"/>
      <c r="B645" s="67"/>
      <c r="C645" s="67"/>
      <c r="D645" s="68"/>
      <c r="E645" s="67"/>
      <c r="F645" s="54"/>
      <c r="G645" s="54"/>
      <c r="H645" s="54"/>
      <c r="I645" s="92"/>
      <c r="J645" s="53"/>
      <c r="K645" s="54"/>
      <c r="L645" s="54"/>
      <c r="M645" s="54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</row>
    <row r="646" spans="1:27" ht="12.75" customHeight="1">
      <c r="A646" s="67"/>
      <c r="B646" s="67"/>
      <c r="C646" s="67"/>
      <c r="D646" s="68"/>
      <c r="E646" s="67"/>
      <c r="F646" s="54"/>
      <c r="G646" s="54"/>
      <c r="H646" s="54"/>
      <c r="I646" s="92"/>
      <c r="J646" s="53"/>
      <c r="K646" s="54"/>
      <c r="L646" s="54"/>
      <c r="M646" s="54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</row>
    <row r="647" spans="1:27" ht="12.75" customHeight="1">
      <c r="A647" s="67"/>
      <c r="B647" s="67"/>
      <c r="C647" s="67"/>
      <c r="D647" s="68"/>
      <c r="E647" s="67"/>
      <c r="F647" s="54"/>
      <c r="G647" s="54"/>
      <c r="H647" s="54"/>
      <c r="I647" s="92"/>
      <c r="J647" s="53"/>
      <c r="K647" s="54"/>
      <c r="L647" s="54"/>
      <c r="M647" s="54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</row>
    <row r="648" spans="1:27" ht="12.75" customHeight="1">
      <c r="A648" s="67"/>
      <c r="B648" s="67"/>
      <c r="C648" s="67"/>
      <c r="D648" s="68"/>
      <c r="E648" s="67"/>
      <c r="F648" s="54"/>
      <c r="G648" s="54"/>
      <c r="H648" s="54"/>
      <c r="I648" s="92"/>
      <c r="J648" s="53"/>
      <c r="K648" s="54"/>
      <c r="L648" s="54"/>
      <c r="M648" s="54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</row>
    <row r="649" spans="1:27" ht="12.75" customHeight="1">
      <c r="A649" s="67"/>
      <c r="B649" s="67"/>
      <c r="C649" s="67"/>
      <c r="D649" s="68"/>
      <c r="E649" s="67"/>
      <c r="F649" s="54"/>
      <c r="G649" s="54"/>
      <c r="H649" s="54"/>
      <c r="I649" s="92"/>
      <c r="J649" s="53"/>
      <c r="K649" s="54"/>
      <c r="L649" s="54"/>
      <c r="M649" s="54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</row>
    <row r="650" spans="1:27" ht="12.75" customHeight="1">
      <c r="A650" s="67"/>
      <c r="B650" s="67"/>
      <c r="C650" s="67"/>
      <c r="D650" s="68"/>
      <c r="E650" s="67"/>
      <c r="F650" s="54"/>
      <c r="G650" s="54"/>
      <c r="H650" s="54"/>
      <c r="I650" s="92"/>
      <c r="J650" s="53"/>
      <c r="K650" s="54"/>
      <c r="L650" s="54"/>
      <c r="M650" s="54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</row>
    <row r="651" spans="1:27" ht="12.75" customHeight="1">
      <c r="A651" s="67"/>
      <c r="B651" s="67"/>
      <c r="C651" s="67"/>
      <c r="D651" s="68"/>
      <c r="E651" s="67"/>
      <c r="F651" s="54"/>
      <c r="G651" s="54"/>
      <c r="H651" s="54"/>
      <c r="I651" s="92"/>
      <c r="J651" s="53"/>
      <c r="K651" s="54"/>
      <c r="L651" s="54"/>
      <c r="M651" s="54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</row>
    <row r="652" spans="1:27" ht="12.75" customHeight="1">
      <c r="A652" s="67"/>
      <c r="B652" s="67"/>
      <c r="C652" s="67"/>
      <c r="D652" s="68"/>
      <c r="E652" s="67"/>
      <c r="F652" s="54"/>
      <c r="G652" s="54"/>
      <c r="H652" s="54"/>
      <c r="I652" s="92"/>
      <c r="J652" s="53"/>
      <c r="K652" s="54"/>
      <c r="L652" s="54"/>
      <c r="M652" s="54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</row>
    <row r="653" spans="1:27" ht="12.75" customHeight="1">
      <c r="A653" s="67"/>
      <c r="B653" s="67"/>
      <c r="C653" s="67"/>
      <c r="D653" s="68"/>
      <c r="E653" s="67"/>
      <c r="F653" s="54"/>
      <c r="G653" s="54"/>
      <c r="H653" s="54"/>
      <c r="I653" s="92"/>
      <c r="J653" s="53"/>
      <c r="K653" s="54"/>
      <c r="L653" s="54"/>
      <c r="M653" s="54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</row>
    <row r="654" spans="1:27" ht="12.75" customHeight="1">
      <c r="A654" s="67"/>
      <c r="B654" s="67"/>
      <c r="C654" s="67"/>
      <c r="D654" s="68"/>
      <c r="E654" s="67"/>
      <c r="F654" s="54"/>
      <c r="G654" s="54"/>
      <c r="H654" s="54"/>
      <c r="I654" s="92"/>
      <c r="J654" s="53"/>
      <c r="K654" s="54"/>
      <c r="L654" s="54"/>
      <c r="M654" s="54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</row>
    <row r="655" spans="1:27" ht="12.75" customHeight="1">
      <c r="A655" s="67"/>
      <c r="B655" s="67"/>
      <c r="C655" s="67"/>
      <c r="D655" s="68"/>
      <c r="E655" s="67"/>
      <c r="F655" s="54"/>
      <c r="G655" s="54"/>
      <c r="H655" s="54"/>
      <c r="I655" s="92"/>
      <c r="J655" s="53"/>
      <c r="K655" s="54"/>
      <c r="L655" s="54"/>
      <c r="M655" s="54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</row>
    <row r="656" spans="1:27" ht="12.75" customHeight="1">
      <c r="A656" s="67"/>
      <c r="B656" s="67"/>
      <c r="C656" s="67"/>
      <c r="D656" s="68"/>
      <c r="E656" s="67"/>
      <c r="F656" s="54"/>
      <c r="G656" s="54"/>
      <c r="H656" s="54"/>
      <c r="I656" s="92"/>
      <c r="J656" s="53"/>
      <c r="K656" s="54"/>
      <c r="L656" s="54"/>
      <c r="M656" s="54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</row>
    <row r="657" spans="1:27" ht="12.75" customHeight="1">
      <c r="A657" s="67"/>
      <c r="B657" s="67"/>
      <c r="C657" s="67"/>
      <c r="D657" s="68"/>
      <c r="E657" s="67"/>
      <c r="F657" s="54"/>
      <c r="G657" s="54"/>
      <c r="H657" s="54"/>
      <c r="I657" s="92"/>
      <c r="J657" s="53"/>
      <c r="K657" s="54"/>
      <c r="L657" s="54"/>
      <c r="M657" s="54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</row>
    <row r="658" spans="1:27" ht="12.75" customHeight="1">
      <c r="A658" s="67"/>
      <c r="B658" s="67"/>
      <c r="C658" s="67"/>
      <c r="D658" s="68"/>
      <c r="E658" s="67"/>
      <c r="F658" s="54"/>
      <c r="G658" s="54"/>
      <c r="H658" s="54"/>
      <c r="I658" s="92"/>
      <c r="J658" s="53"/>
      <c r="K658" s="54"/>
      <c r="L658" s="54"/>
      <c r="M658" s="54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</row>
    <row r="659" spans="1:27" ht="12.75" customHeight="1">
      <c r="A659" s="67"/>
      <c r="B659" s="67"/>
      <c r="C659" s="67"/>
      <c r="D659" s="68"/>
      <c r="E659" s="67"/>
      <c r="F659" s="54"/>
      <c r="G659" s="54"/>
      <c r="H659" s="54"/>
      <c r="I659" s="92"/>
      <c r="J659" s="53"/>
      <c r="K659" s="54"/>
      <c r="L659" s="54"/>
      <c r="M659" s="54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</row>
    <row r="660" spans="1:27" ht="12.75" customHeight="1">
      <c r="A660" s="67"/>
      <c r="B660" s="67"/>
      <c r="C660" s="67"/>
      <c r="D660" s="68"/>
      <c r="E660" s="67"/>
      <c r="F660" s="54"/>
      <c r="G660" s="54"/>
      <c r="H660" s="54"/>
      <c r="I660" s="92"/>
      <c r="J660" s="53"/>
      <c r="K660" s="54"/>
      <c r="L660" s="54"/>
      <c r="M660" s="54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</row>
    <row r="661" spans="1:27" ht="12.75" customHeight="1">
      <c r="A661" s="67"/>
      <c r="B661" s="67"/>
      <c r="C661" s="67"/>
      <c r="D661" s="68"/>
      <c r="E661" s="67"/>
      <c r="F661" s="54"/>
      <c r="G661" s="54"/>
      <c r="H661" s="54"/>
      <c r="I661" s="92"/>
      <c r="J661" s="53"/>
      <c r="K661" s="54"/>
      <c r="L661" s="54"/>
      <c r="M661" s="54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</row>
    <row r="662" spans="1:27" ht="12.75" customHeight="1">
      <c r="A662" s="67"/>
      <c r="B662" s="67"/>
      <c r="C662" s="67"/>
      <c r="D662" s="68"/>
      <c r="E662" s="67"/>
      <c r="F662" s="54"/>
      <c r="G662" s="54"/>
      <c r="H662" s="54"/>
      <c r="I662" s="92"/>
      <c r="J662" s="53"/>
      <c r="K662" s="54"/>
      <c r="L662" s="54"/>
      <c r="M662" s="54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</row>
    <row r="663" spans="1:27" ht="12.75" customHeight="1">
      <c r="A663" s="67"/>
      <c r="B663" s="67"/>
      <c r="C663" s="67"/>
      <c r="D663" s="68"/>
      <c r="E663" s="67"/>
      <c r="F663" s="54"/>
      <c r="G663" s="54"/>
      <c r="H663" s="54"/>
      <c r="I663" s="92"/>
      <c r="J663" s="53"/>
      <c r="K663" s="54"/>
      <c r="L663" s="54"/>
      <c r="M663" s="54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</row>
    <row r="664" spans="1:27" ht="12.75" customHeight="1">
      <c r="A664" s="67"/>
      <c r="B664" s="67"/>
      <c r="C664" s="67"/>
      <c r="D664" s="68"/>
      <c r="E664" s="67"/>
      <c r="F664" s="54"/>
      <c r="G664" s="54"/>
      <c r="H664" s="54"/>
      <c r="I664" s="92"/>
      <c r="J664" s="53"/>
      <c r="K664" s="54"/>
      <c r="L664" s="54"/>
      <c r="M664" s="54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</row>
    <row r="665" spans="1:27" ht="12.75" customHeight="1">
      <c r="A665" s="67"/>
      <c r="B665" s="67"/>
      <c r="C665" s="67"/>
      <c r="D665" s="68"/>
      <c r="E665" s="67"/>
      <c r="F665" s="54"/>
      <c r="G665" s="54"/>
      <c r="H665" s="54"/>
      <c r="I665" s="92"/>
      <c r="J665" s="53"/>
      <c r="K665" s="54"/>
      <c r="L665" s="54"/>
      <c r="M665" s="54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</row>
    <row r="666" spans="1:27" ht="12.75" customHeight="1">
      <c r="A666" s="67"/>
      <c r="B666" s="67"/>
      <c r="C666" s="67"/>
      <c r="D666" s="68"/>
      <c r="E666" s="67"/>
      <c r="F666" s="54"/>
      <c r="G666" s="54"/>
      <c r="H666" s="54"/>
      <c r="I666" s="92"/>
      <c r="J666" s="53"/>
      <c r="K666" s="54"/>
      <c r="L666" s="54"/>
      <c r="M666" s="54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</row>
    <row r="667" spans="1:27" ht="12.75" customHeight="1">
      <c r="A667" s="67"/>
      <c r="B667" s="67"/>
      <c r="C667" s="67"/>
      <c r="D667" s="68"/>
      <c r="E667" s="67"/>
      <c r="F667" s="54"/>
      <c r="G667" s="54"/>
      <c r="H667" s="54"/>
      <c r="I667" s="92"/>
      <c r="J667" s="53"/>
      <c r="K667" s="54"/>
      <c r="L667" s="54"/>
      <c r="M667" s="54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</row>
    <row r="668" spans="1:27" ht="12.75" customHeight="1">
      <c r="A668" s="67"/>
      <c r="B668" s="67"/>
      <c r="C668" s="67"/>
      <c r="D668" s="68"/>
      <c r="E668" s="67"/>
      <c r="F668" s="54"/>
      <c r="G668" s="54"/>
      <c r="H668" s="54"/>
      <c r="I668" s="92"/>
      <c r="J668" s="53"/>
      <c r="K668" s="54"/>
      <c r="L668" s="54"/>
      <c r="M668" s="54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</row>
    <row r="669" spans="1:27" ht="12.75" customHeight="1">
      <c r="A669" s="67"/>
      <c r="B669" s="67"/>
      <c r="C669" s="67"/>
      <c r="D669" s="68"/>
      <c r="E669" s="67"/>
      <c r="F669" s="54"/>
      <c r="G669" s="54"/>
      <c r="H669" s="54"/>
      <c r="I669" s="92"/>
      <c r="J669" s="53"/>
      <c r="K669" s="54"/>
      <c r="L669" s="54"/>
      <c r="M669" s="54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</row>
    <row r="670" spans="1:27" ht="12.75" customHeight="1">
      <c r="A670" s="67"/>
      <c r="B670" s="67"/>
      <c r="C670" s="67"/>
      <c r="D670" s="68"/>
      <c r="E670" s="67"/>
      <c r="F670" s="54"/>
      <c r="G670" s="54"/>
      <c r="H670" s="54"/>
      <c r="I670" s="92"/>
      <c r="J670" s="53"/>
      <c r="K670" s="54"/>
      <c r="L670" s="54"/>
      <c r="M670" s="54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</row>
    <row r="671" spans="1:27" ht="12.75" customHeight="1">
      <c r="A671" s="67"/>
      <c r="B671" s="67"/>
      <c r="C671" s="67"/>
      <c r="D671" s="68"/>
      <c r="E671" s="67"/>
      <c r="F671" s="54"/>
      <c r="G671" s="54"/>
      <c r="H671" s="54"/>
      <c r="I671" s="92"/>
      <c r="J671" s="53"/>
      <c r="K671" s="54"/>
      <c r="L671" s="54"/>
      <c r="M671" s="54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</row>
    <row r="672" spans="1:27" ht="12.75" customHeight="1">
      <c r="A672" s="67"/>
      <c r="B672" s="67"/>
      <c r="C672" s="67"/>
      <c r="D672" s="68"/>
      <c r="E672" s="67"/>
      <c r="F672" s="54"/>
      <c r="G672" s="54"/>
      <c r="H672" s="54"/>
      <c r="I672" s="92"/>
      <c r="J672" s="53"/>
      <c r="K672" s="54"/>
      <c r="L672" s="54"/>
      <c r="M672" s="54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</row>
    <row r="673" spans="1:27" ht="12.75" customHeight="1">
      <c r="A673" s="67"/>
      <c r="B673" s="67"/>
      <c r="C673" s="67"/>
      <c r="D673" s="68"/>
      <c r="E673" s="67"/>
      <c r="F673" s="54"/>
      <c r="G673" s="54"/>
      <c r="H673" s="54"/>
      <c r="I673" s="92"/>
      <c r="J673" s="53"/>
      <c r="K673" s="54"/>
      <c r="L673" s="54"/>
      <c r="M673" s="54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</row>
    <row r="674" spans="1:27" ht="12.75" customHeight="1">
      <c r="A674" s="67"/>
      <c r="B674" s="67"/>
      <c r="C674" s="67"/>
      <c r="D674" s="68"/>
      <c r="E674" s="67"/>
      <c r="F674" s="54"/>
      <c r="G674" s="54"/>
      <c r="H674" s="54"/>
      <c r="I674" s="92"/>
      <c r="J674" s="53"/>
      <c r="K674" s="54"/>
      <c r="L674" s="54"/>
      <c r="M674" s="54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</row>
    <row r="675" spans="1:27" ht="12.75" customHeight="1">
      <c r="A675" s="67"/>
      <c r="B675" s="67"/>
      <c r="C675" s="67"/>
      <c r="D675" s="68"/>
      <c r="E675" s="67"/>
      <c r="F675" s="54"/>
      <c r="G675" s="54"/>
      <c r="H675" s="54"/>
      <c r="I675" s="92"/>
      <c r="J675" s="53"/>
      <c r="K675" s="54"/>
      <c r="L675" s="54"/>
      <c r="M675" s="54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</row>
    <row r="676" spans="1:27" ht="12.75" customHeight="1">
      <c r="A676" s="67"/>
      <c r="B676" s="67"/>
      <c r="C676" s="67"/>
      <c r="D676" s="68"/>
      <c r="E676" s="67"/>
      <c r="F676" s="54"/>
      <c r="G676" s="54"/>
      <c r="H676" s="54"/>
      <c r="I676" s="92"/>
      <c r="J676" s="53"/>
      <c r="K676" s="54"/>
      <c r="L676" s="54"/>
      <c r="M676" s="54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</row>
    <row r="677" spans="1:27" ht="12.75" customHeight="1">
      <c r="A677" s="67"/>
      <c r="B677" s="67"/>
      <c r="C677" s="67"/>
      <c r="D677" s="68"/>
      <c r="E677" s="67"/>
      <c r="F677" s="54"/>
      <c r="G677" s="54"/>
      <c r="H677" s="54"/>
      <c r="I677" s="92"/>
      <c r="J677" s="53"/>
      <c r="K677" s="54"/>
      <c r="L677" s="54"/>
      <c r="M677" s="54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</row>
    <row r="678" spans="1:27" ht="12.75" customHeight="1">
      <c r="A678" s="67"/>
      <c r="B678" s="67"/>
      <c r="C678" s="67"/>
      <c r="D678" s="68"/>
      <c r="E678" s="67"/>
      <c r="F678" s="54"/>
      <c r="G678" s="54"/>
      <c r="H678" s="54"/>
      <c r="I678" s="92"/>
      <c r="J678" s="53"/>
      <c r="K678" s="54"/>
      <c r="L678" s="54"/>
      <c r="M678" s="54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</row>
    <row r="679" spans="1:27" ht="12.75" customHeight="1">
      <c r="A679" s="67"/>
      <c r="B679" s="67"/>
      <c r="C679" s="67"/>
      <c r="D679" s="68"/>
      <c r="E679" s="67"/>
      <c r="F679" s="54"/>
      <c r="G679" s="54"/>
      <c r="H679" s="54"/>
      <c r="I679" s="92"/>
      <c r="J679" s="53"/>
      <c r="K679" s="54"/>
      <c r="L679" s="54"/>
      <c r="M679" s="54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</row>
    <row r="680" spans="1:27" ht="12.75" customHeight="1">
      <c r="A680" s="67"/>
      <c r="B680" s="67"/>
      <c r="C680" s="67"/>
      <c r="D680" s="68"/>
      <c r="E680" s="67"/>
      <c r="F680" s="54"/>
      <c r="G680" s="54"/>
      <c r="H680" s="54"/>
      <c r="I680" s="92"/>
      <c r="J680" s="53"/>
      <c r="K680" s="54"/>
      <c r="L680" s="54"/>
      <c r="M680" s="54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</row>
    <row r="681" spans="1:27" ht="12.75" customHeight="1">
      <c r="A681" s="67"/>
      <c r="B681" s="67"/>
      <c r="C681" s="67"/>
      <c r="D681" s="68"/>
      <c r="E681" s="67"/>
      <c r="F681" s="54"/>
      <c r="G681" s="54"/>
      <c r="H681" s="54"/>
      <c r="I681" s="92"/>
      <c r="J681" s="53"/>
      <c r="K681" s="54"/>
      <c r="L681" s="54"/>
      <c r="M681" s="54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</row>
    <row r="682" spans="1:27" ht="12.75" customHeight="1">
      <c r="A682" s="67"/>
      <c r="B682" s="67"/>
      <c r="C682" s="67"/>
      <c r="D682" s="68"/>
      <c r="E682" s="67"/>
      <c r="F682" s="54"/>
      <c r="G682" s="54"/>
      <c r="H682" s="54"/>
      <c r="I682" s="92"/>
      <c r="J682" s="53"/>
      <c r="K682" s="54"/>
      <c r="L682" s="54"/>
      <c r="M682" s="54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</row>
    <row r="683" spans="1:27" ht="12.75" customHeight="1">
      <c r="A683" s="67"/>
      <c r="B683" s="67"/>
      <c r="C683" s="67"/>
      <c r="D683" s="68"/>
      <c r="E683" s="67"/>
      <c r="F683" s="54"/>
      <c r="G683" s="54"/>
      <c r="H683" s="54"/>
      <c r="I683" s="92"/>
      <c r="J683" s="53"/>
      <c r="K683" s="54"/>
      <c r="L683" s="54"/>
      <c r="M683" s="54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</row>
    <row r="684" spans="1:27" ht="12.75" customHeight="1">
      <c r="A684" s="67"/>
      <c r="B684" s="67"/>
      <c r="C684" s="67"/>
      <c r="D684" s="68"/>
      <c r="E684" s="67"/>
      <c r="F684" s="54"/>
      <c r="G684" s="54"/>
      <c r="H684" s="54"/>
      <c r="I684" s="92"/>
      <c r="J684" s="53"/>
      <c r="K684" s="54"/>
      <c r="L684" s="54"/>
      <c r="M684" s="54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</row>
    <row r="685" spans="1:27" ht="12.75" customHeight="1">
      <c r="A685" s="67"/>
      <c r="B685" s="67"/>
      <c r="C685" s="67"/>
      <c r="D685" s="68"/>
      <c r="E685" s="67"/>
      <c r="F685" s="54"/>
      <c r="G685" s="54"/>
      <c r="H685" s="54"/>
      <c r="I685" s="92"/>
      <c r="J685" s="53"/>
      <c r="K685" s="54"/>
      <c r="L685" s="54"/>
      <c r="M685" s="54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</row>
    <row r="686" spans="1:27" ht="12.75" customHeight="1">
      <c r="A686" s="67"/>
      <c r="B686" s="67"/>
      <c r="C686" s="67"/>
      <c r="D686" s="68"/>
      <c r="E686" s="67"/>
      <c r="F686" s="54"/>
      <c r="G686" s="54"/>
      <c r="H686" s="54"/>
      <c r="I686" s="92"/>
      <c r="J686" s="53"/>
      <c r="K686" s="54"/>
      <c r="L686" s="54"/>
      <c r="M686" s="54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</row>
    <row r="687" spans="1:27" ht="12.75" customHeight="1">
      <c r="A687" s="67"/>
      <c r="B687" s="67"/>
      <c r="C687" s="67"/>
      <c r="D687" s="68"/>
      <c r="E687" s="67"/>
      <c r="F687" s="54"/>
      <c r="G687" s="54"/>
      <c r="H687" s="54"/>
      <c r="I687" s="92"/>
      <c r="J687" s="53"/>
      <c r="K687" s="54"/>
      <c r="L687" s="54"/>
      <c r="M687" s="54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</row>
    <row r="688" spans="1:27" ht="12.75" customHeight="1">
      <c r="A688" s="67"/>
      <c r="B688" s="67"/>
      <c r="C688" s="67"/>
      <c r="D688" s="68"/>
      <c r="E688" s="67"/>
      <c r="F688" s="54"/>
      <c r="G688" s="54"/>
      <c r="H688" s="54"/>
      <c r="I688" s="92"/>
      <c r="J688" s="53"/>
      <c r="K688" s="54"/>
      <c r="L688" s="54"/>
      <c r="M688" s="54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</row>
    <row r="689" spans="1:27" ht="12.75" customHeight="1">
      <c r="A689" s="67"/>
      <c r="B689" s="67"/>
      <c r="C689" s="67"/>
      <c r="D689" s="68"/>
      <c r="E689" s="67"/>
      <c r="F689" s="54"/>
      <c r="G689" s="54"/>
      <c r="H689" s="54"/>
      <c r="I689" s="92"/>
      <c r="J689" s="53"/>
      <c r="K689" s="54"/>
      <c r="L689" s="54"/>
      <c r="M689" s="54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</row>
    <row r="690" spans="1:27" ht="12.75" customHeight="1">
      <c r="A690" s="67"/>
      <c r="B690" s="67"/>
      <c r="C690" s="67"/>
      <c r="D690" s="68"/>
      <c r="E690" s="67"/>
      <c r="F690" s="54"/>
      <c r="G690" s="54"/>
      <c r="H690" s="54"/>
      <c r="I690" s="92"/>
      <c r="J690" s="53"/>
      <c r="K690" s="54"/>
      <c r="L690" s="54"/>
      <c r="M690" s="54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</row>
    <row r="691" spans="1:27" ht="12.75" customHeight="1">
      <c r="A691" s="67"/>
      <c r="B691" s="67"/>
      <c r="C691" s="67"/>
      <c r="D691" s="68"/>
      <c r="E691" s="67"/>
      <c r="F691" s="54"/>
      <c r="G691" s="54"/>
      <c r="H691" s="54"/>
      <c r="I691" s="92"/>
      <c r="J691" s="53"/>
      <c r="K691" s="54"/>
      <c r="L691" s="54"/>
      <c r="M691" s="54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</row>
    <row r="692" spans="1:27" ht="12.75" customHeight="1">
      <c r="A692" s="67"/>
      <c r="B692" s="67"/>
      <c r="C692" s="67"/>
      <c r="D692" s="68"/>
      <c r="E692" s="67"/>
      <c r="F692" s="54"/>
      <c r="G692" s="54"/>
      <c r="H692" s="54"/>
      <c r="I692" s="92"/>
      <c r="J692" s="53"/>
      <c r="K692" s="54"/>
      <c r="L692" s="54"/>
      <c r="M692" s="54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</row>
    <row r="693" spans="1:27" ht="12.75" customHeight="1">
      <c r="A693" s="67"/>
      <c r="B693" s="67"/>
      <c r="C693" s="67"/>
      <c r="D693" s="68"/>
      <c r="E693" s="67"/>
      <c r="F693" s="54"/>
      <c r="G693" s="54"/>
      <c r="H693" s="54"/>
      <c r="I693" s="92"/>
      <c r="J693" s="53"/>
      <c r="K693" s="54"/>
      <c r="L693" s="54"/>
      <c r="M693" s="54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</row>
    <row r="694" spans="1:27" ht="12.75" customHeight="1">
      <c r="A694" s="67"/>
      <c r="B694" s="67"/>
      <c r="C694" s="67"/>
      <c r="D694" s="68"/>
      <c r="E694" s="67"/>
      <c r="F694" s="54"/>
      <c r="G694" s="54"/>
      <c r="H694" s="54"/>
      <c r="I694" s="92"/>
      <c r="J694" s="53"/>
      <c r="K694" s="54"/>
      <c r="L694" s="54"/>
      <c r="M694" s="54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</row>
    <row r="695" spans="1:27" ht="12.75" customHeight="1">
      <c r="A695" s="67"/>
      <c r="B695" s="67"/>
      <c r="C695" s="67"/>
      <c r="D695" s="68"/>
      <c r="E695" s="67"/>
      <c r="F695" s="54"/>
      <c r="G695" s="54"/>
      <c r="H695" s="54"/>
      <c r="I695" s="92"/>
      <c r="J695" s="53"/>
      <c r="K695" s="54"/>
      <c r="L695" s="54"/>
      <c r="M695" s="54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</row>
    <row r="696" spans="1:27" ht="12.75" customHeight="1">
      <c r="A696" s="67"/>
      <c r="B696" s="67"/>
      <c r="C696" s="67"/>
      <c r="D696" s="68"/>
      <c r="E696" s="67"/>
      <c r="F696" s="54"/>
      <c r="G696" s="54"/>
      <c r="H696" s="54"/>
      <c r="I696" s="92"/>
      <c r="J696" s="53"/>
      <c r="K696" s="54"/>
      <c r="L696" s="54"/>
      <c r="M696" s="54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</row>
    <row r="697" spans="1:27" ht="12.75" customHeight="1">
      <c r="A697" s="67"/>
      <c r="B697" s="67"/>
      <c r="C697" s="67"/>
      <c r="D697" s="68"/>
      <c r="E697" s="67"/>
      <c r="F697" s="54"/>
      <c r="G697" s="54"/>
      <c r="H697" s="54"/>
      <c r="I697" s="92"/>
      <c r="J697" s="53"/>
      <c r="K697" s="54"/>
      <c r="L697" s="54"/>
      <c r="M697" s="54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</row>
    <row r="698" spans="1:27" ht="12.75" customHeight="1">
      <c r="A698" s="67"/>
      <c r="B698" s="67"/>
      <c r="C698" s="67"/>
      <c r="D698" s="68"/>
      <c r="E698" s="67"/>
      <c r="F698" s="54"/>
      <c r="G698" s="54"/>
      <c r="H698" s="54"/>
      <c r="I698" s="92"/>
      <c r="J698" s="53"/>
      <c r="K698" s="54"/>
      <c r="L698" s="54"/>
      <c r="M698" s="54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</row>
    <row r="699" spans="1:27" ht="12.75" customHeight="1">
      <c r="A699" s="67"/>
      <c r="B699" s="67"/>
      <c r="C699" s="67"/>
      <c r="D699" s="68"/>
      <c r="E699" s="67"/>
      <c r="F699" s="54"/>
      <c r="G699" s="54"/>
      <c r="H699" s="54"/>
      <c r="I699" s="92"/>
      <c r="J699" s="53"/>
      <c r="K699" s="54"/>
      <c r="L699" s="54"/>
      <c r="M699" s="54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</row>
    <row r="700" spans="1:27" ht="12.75" customHeight="1">
      <c r="A700" s="67"/>
      <c r="B700" s="67"/>
      <c r="C700" s="67"/>
      <c r="D700" s="68"/>
      <c r="E700" s="67"/>
      <c r="F700" s="54"/>
      <c r="G700" s="54"/>
      <c r="H700" s="54"/>
      <c r="I700" s="92"/>
      <c r="J700" s="53"/>
      <c r="K700" s="54"/>
      <c r="L700" s="54"/>
      <c r="M700" s="54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</row>
    <row r="701" spans="1:27" ht="12.75" customHeight="1">
      <c r="A701" s="67"/>
      <c r="B701" s="67"/>
      <c r="C701" s="67"/>
      <c r="D701" s="68"/>
      <c r="E701" s="67"/>
      <c r="F701" s="54"/>
      <c r="G701" s="54"/>
      <c r="H701" s="54"/>
      <c r="I701" s="92"/>
      <c r="J701" s="53"/>
      <c r="K701" s="54"/>
      <c r="L701" s="54"/>
      <c r="M701" s="54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</row>
    <row r="702" spans="1:27" ht="12.75" customHeight="1">
      <c r="A702" s="67"/>
      <c r="B702" s="67"/>
      <c r="C702" s="67"/>
      <c r="D702" s="68"/>
      <c r="E702" s="67"/>
      <c r="F702" s="54"/>
      <c r="G702" s="54"/>
      <c r="H702" s="54"/>
      <c r="I702" s="92"/>
      <c r="J702" s="53"/>
      <c r="K702" s="54"/>
      <c r="L702" s="54"/>
      <c r="M702" s="54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</row>
    <row r="703" spans="1:27" ht="12.75" customHeight="1">
      <c r="A703" s="67"/>
      <c r="B703" s="67"/>
      <c r="C703" s="67"/>
      <c r="D703" s="68"/>
      <c r="E703" s="67"/>
      <c r="F703" s="54"/>
      <c r="G703" s="54"/>
      <c r="H703" s="54"/>
      <c r="I703" s="92"/>
      <c r="J703" s="53"/>
      <c r="K703" s="54"/>
      <c r="L703" s="54"/>
      <c r="M703" s="54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</row>
    <row r="704" spans="1:27" ht="12.75" customHeight="1">
      <c r="A704" s="67"/>
      <c r="B704" s="67"/>
      <c r="C704" s="67"/>
      <c r="D704" s="68"/>
      <c r="E704" s="67"/>
      <c r="F704" s="54"/>
      <c r="G704" s="54"/>
      <c r="H704" s="54"/>
      <c r="I704" s="92"/>
      <c r="J704" s="53"/>
      <c r="K704" s="54"/>
      <c r="L704" s="54"/>
      <c r="M704" s="54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</row>
    <row r="705" spans="1:27" ht="12.75" customHeight="1">
      <c r="A705" s="67"/>
      <c r="B705" s="67"/>
      <c r="C705" s="67"/>
      <c r="D705" s="68"/>
      <c r="E705" s="67"/>
      <c r="F705" s="54"/>
      <c r="G705" s="54"/>
      <c r="H705" s="54"/>
      <c r="I705" s="92"/>
      <c r="J705" s="53"/>
      <c r="K705" s="54"/>
      <c r="L705" s="54"/>
      <c r="M705" s="54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</row>
    <row r="706" spans="1:27" ht="12.75" customHeight="1">
      <c r="A706" s="67"/>
      <c r="B706" s="67"/>
      <c r="C706" s="67"/>
      <c r="D706" s="68"/>
      <c r="E706" s="67"/>
      <c r="F706" s="54"/>
      <c r="G706" s="54"/>
      <c r="H706" s="54"/>
      <c r="I706" s="92"/>
      <c r="J706" s="53"/>
      <c r="K706" s="54"/>
      <c r="L706" s="54"/>
      <c r="M706" s="54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</row>
    <row r="707" spans="1:27" ht="12.75" customHeight="1">
      <c r="A707" s="67"/>
      <c r="B707" s="67"/>
      <c r="C707" s="67"/>
      <c r="D707" s="68"/>
      <c r="E707" s="67"/>
      <c r="F707" s="54"/>
      <c r="G707" s="54"/>
      <c r="H707" s="54"/>
      <c r="I707" s="92"/>
      <c r="J707" s="53"/>
      <c r="K707" s="54"/>
      <c r="L707" s="54"/>
      <c r="M707" s="54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</row>
    <row r="708" spans="1:27" ht="12.75" customHeight="1">
      <c r="A708" s="67"/>
      <c r="B708" s="67"/>
      <c r="C708" s="67"/>
      <c r="D708" s="68"/>
      <c r="E708" s="67"/>
      <c r="F708" s="54"/>
      <c r="G708" s="54"/>
      <c r="H708" s="54"/>
      <c r="I708" s="92"/>
      <c r="J708" s="53"/>
      <c r="K708" s="54"/>
      <c r="L708" s="54"/>
      <c r="M708" s="54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</row>
    <row r="709" spans="1:27" ht="12.75" customHeight="1">
      <c r="A709" s="67"/>
      <c r="B709" s="67"/>
      <c r="C709" s="67"/>
      <c r="D709" s="68"/>
      <c r="E709" s="67"/>
      <c r="F709" s="54"/>
      <c r="G709" s="54"/>
      <c r="H709" s="54"/>
      <c r="I709" s="92"/>
      <c r="J709" s="53"/>
      <c r="K709" s="54"/>
      <c r="L709" s="54"/>
      <c r="M709" s="54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</row>
    <row r="710" spans="1:27" ht="12.75" customHeight="1">
      <c r="A710" s="67"/>
      <c r="B710" s="67"/>
      <c r="C710" s="67"/>
      <c r="D710" s="68"/>
      <c r="E710" s="67"/>
      <c r="F710" s="54"/>
      <c r="G710" s="54"/>
      <c r="H710" s="54"/>
      <c r="I710" s="92"/>
      <c r="J710" s="53"/>
      <c r="K710" s="54"/>
      <c r="L710" s="54"/>
      <c r="M710" s="54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</row>
    <row r="711" spans="1:27" ht="12.75" customHeight="1">
      <c r="A711" s="67"/>
      <c r="B711" s="67"/>
      <c r="C711" s="67"/>
      <c r="D711" s="68"/>
      <c r="E711" s="67"/>
      <c r="F711" s="54"/>
      <c r="G711" s="54"/>
      <c r="H711" s="54"/>
      <c r="I711" s="92"/>
      <c r="J711" s="53"/>
      <c r="K711" s="54"/>
      <c r="L711" s="54"/>
      <c r="M711" s="54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</row>
    <row r="712" spans="1:27" ht="12.75" customHeight="1">
      <c r="A712" s="67"/>
      <c r="B712" s="67"/>
      <c r="C712" s="67"/>
      <c r="D712" s="68"/>
      <c r="E712" s="67"/>
      <c r="F712" s="54"/>
      <c r="G712" s="54"/>
      <c r="H712" s="54"/>
      <c r="I712" s="92"/>
      <c r="J712" s="53"/>
      <c r="K712" s="54"/>
      <c r="L712" s="54"/>
      <c r="M712" s="54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</row>
    <row r="713" spans="1:27" ht="12.75" customHeight="1">
      <c r="A713" s="67"/>
      <c r="B713" s="67"/>
      <c r="C713" s="67"/>
      <c r="D713" s="68"/>
      <c r="E713" s="67"/>
      <c r="F713" s="54"/>
      <c r="G713" s="54"/>
      <c r="H713" s="54"/>
      <c r="I713" s="92"/>
      <c r="J713" s="53"/>
      <c r="K713" s="54"/>
      <c r="L713" s="54"/>
      <c r="M713" s="54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</row>
    <row r="714" spans="1:27" ht="12.75" customHeight="1">
      <c r="A714" s="67"/>
      <c r="B714" s="67"/>
      <c r="C714" s="67"/>
      <c r="D714" s="68"/>
      <c r="E714" s="67"/>
      <c r="F714" s="54"/>
      <c r="G714" s="54"/>
      <c r="H714" s="54"/>
      <c r="I714" s="92"/>
      <c r="J714" s="53"/>
      <c r="K714" s="54"/>
      <c r="L714" s="54"/>
      <c r="M714" s="54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</row>
    <row r="715" spans="1:27" ht="12.75" customHeight="1">
      <c r="A715" s="67"/>
      <c r="B715" s="67"/>
      <c r="C715" s="67"/>
      <c r="D715" s="68"/>
      <c r="E715" s="67"/>
      <c r="F715" s="54"/>
      <c r="G715" s="54"/>
      <c r="H715" s="54"/>
      <c r="I715" s="92"/>
      <c r="J715" s="53"/>
      <c r="K715" s="54"/>
      <c r="L715" s="54"/>
      <c r="M715" s="54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</row>
    <row r="716" spans="1:27" ht="12.75" customHeight="1">
      <c r="A716" s="67"/>
      <c r="B716" s="67"/>
      <c r="C716" s="67"/>
      <c r="D716" s="68"/>
      <c r="E716" s="67"/>
      <c r="F716" s="54"/>
      <c r="G716" s="54"/>
      <c r="H716" s="54"/>
      <c r="I716" s="92"/>
      <c r="J716" s="53"/>
      <c r="K716" s="54"/>
      <c r="L716" s="54"/>
      <c r="M716" s="54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</row>
    <row r="717" spans="1:27" ht="12.75" customHeight="1">
      <c r="A717" s="67"/>
      <c r="B717" s="67"/>
      <c r="C717" s="67"/>
      <c r="D717" s="68"/>
      <c r="E717" s="67"/>
      <c r="F717" s="54"/>
      <c r="G717" s="54"/>
      <c r="H717" s="54"/>
      <c r="I717" s="92"/>
      <c r="J717" s="53"/>
      <c r="K717" s="54"/>
      <c r="L717" s="54"/>
      <c r="M717" s="54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</row>
    <row r="718" spans="1:27" ht="12.75" customHeight="1">
      <c r="A718" s="67"/>
      <c r="B718" s="67"/>
      <c r="C718" s="67"/>
      <c r="D718" s="68"/>
      <c r="E718" s="67"/>
      <c r="F718" s="54"/>
      <c r="G718" s="54"/>
      <c r="H718" s="54"/>
      <c r="I718" s="92"/>
      <c r="J718" s="53"/>
      <c r="K718" s="54"/>
      <c r="L718" s="54"/>
      <c r="M718" s="54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</row>
    <row r="719" spans="1:27" ht="12.75" customHeight="1">
      <c r="A719" s="67"/>
      <c r="B719" s="67"/>
      <c r="C719" s="67"/>
      <c r="D719" s="68"/>
      <c r="E719" s="67"/>
      <c r="F719" s="54"/>
      <c r="G719" s="54"/>
      <c r="H719" s="54"/>
      <c r="I719" s="92"/>
      <c r="J719" s="53"/>
      <c r="K719" s="54"/>
      <c r="L719" s="54"/>
      <c r="M719" s="54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</row>
    <row r="720" spans="1:27" ht="12.75" customHeight="1">
      <c r="A720" s="67"/>
      <c r="B720" s="67"/>
      <c r="C720" s="67"/>
      <c r="D720" s="68"/>
      <c r="E720" s="67"/>
      <c r="F720" s="54"/>
      <c r="G720" s="54"/>
      <c r="H720" s="54"/>
      <c r="I720" s="92"/>
      <c r="J720" s="53"/>
      <c r="K720" s="54"/>
      <c r="L720" s="54"/>
      <c r="M720" s="54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</row>
    <row r="721" spans="1:27" ht="12.75" customHeight="1">
      <c r="A721" s="67"/>
      <c r="B721" s="67"/>
      <c r="C721" s="67"/>
      <c r="D721" s="68"/>
      <c r="E721" s="67"/>
      <c r="F721" s="54"/>
      <c r="G721" s="54"/>
      <c r="H721" s="54"/>
      <c r="I721" s="92"/>
      <c r="J721" s="53"/>
      <c r="K721" s="54"/>
      <c r="L721" s="54"/>
      <c r="M721" s="54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</row>
    <row r="722" spans="1:27" ht="12.75" customHeight="1">
      <c r="A722" s="67"/>
      <c r="B722" s="67"/>
      <c r="C722" s="67"/>
      <c r="D722" s="68"/>
      <c r="E722" s="67"/>
      <c r="F722" s="54"/>
      <c r="G722" s="54"/>
      <c r="H722" s="54"/>
      <c r="I722" s="92"/>
      <c r="J722" s="53"/>
      <c r="K722" s="54"/>
      <c r="L722" s="54"/>
      <c r="M722" s="54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</row>
    <row r="723" spans="1:27" ht="12.75" customHeight="1">
      <c r="A723" s="67"/>
      <c r="B723" s="67"/>
      <c r="C723" s="67"/>
      <c r="D723" s="68"/>
      <c r="E723" s="67"/>
      <c r="F723" s="54"/>
      <c r="G723" s="54"/>
      <c r="H723" s="54"/>
      <c r="I723" s="92"/>
      <c r="J723" s="53"/>
      <c r="K723" s="54"/>
      <c r="L723" s="54"/>
      <c r="M723" s="54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</row>
    <row r="724" spans="1:27" ht="12.75" customHeight="1">
      <c r="A724" s="67"/>
      <c r="B724" s="67"/>
      <c r="C724" s="67"/>
      <c r="D724" s="68"/>
      <c r="E724" s="67"/>
      <c r="F724" s="54"/>
      <c r="G724" s="54"/>
      <c r="H724" s="54"/>
      <c r="I724" s="92"/>
      <c r="J724" s="53"/>
      <c r="K724" s="54"/>
      <c r="L724" s="54"/>
      <c r="M724" s="54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</row>
    <row r="725" spans="1:27" ht="12.75" customHeight="1">
      <c r="A725" s="67"/>
      <c r="B725" s="67"/>
      <c r="C725" s="67"/>
      <c r="D725" s="68"/>
      <c r="E725" s="67"/>
      <c r="F725" s="54"/>
      <c r="G725" s="54"/>
      <c r="H725" s="54"/>
      <c r="I725" s="92"/>
      <c r="J725" s="53"/>
      <c r="K725" s="54"/>
      <c r="L725" s="54"/>
      <c r="M725" s="54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</row>
    <row r="726" spans="1:27" ht="12.75" customHeight="1">
      <c r="A726" s="67"/>
      <c r="B726" s="67"/>
      <c r="C726" s="67"/>
      <c r="D726" s="68"/>
      <c r="E726" s="67"/>
      <c r="F726" s="54"/>
      <c r="G726" s="54"/>
      <c r="H726" s="54"/>
      <c r="I726" s="92"/>
      <c r="J726" s="53"/>
      <c r="K726" s="54"/>
      <c r="L726" s="54"/>
      <c r="M726" s="54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</row>
    <row r="727" spans="1:27" ht="12.75" customHeight="1">
      <c r="A727" s="67"/>
      <c r="B727" s="67"/>
      <c r="C727" s="67"/>
      <c r="D727" s="68"/>
      <c r="E727" s="67"/>
      <c r="F727" s="54"/>
      <c r="G727" s="54"/>
      <c r="H727" s="54"/>
      <c r="I727" s="92"/>
      <c r="J727" s="53"/>
      <c r="K727" s="54"/>
      <c r="L727" s="54"/>
      <c r="M727" s="54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</row>
    <row r="728" spans="1:27" ht="12.75" customHeight="1">
      <c r="A728" s="67"/>
      <c r="B728" s="67"/>
      <c r="C728" s="67"/>
      <c r="D728" s="68"/>
      <c r="E728" s="67"/>
      <c r="F728" s="54"/>
      <c r="G728" s="54"/>
      <c r="H728" s="54"/>
      <c r="I728" s="92"/>
      <c r="J728" s="53"/>
      <c r="K728" s="54"/>
      <c r="L728" s="54"/>
      <c r="M728" s="54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</row>
    <row r="729" spans="1:27" ht="12.75" customHeight="1">
      <c r="A729" s="67"/>
      <c r="B729" s="67"/>
      <c r="C729" s="67"/>
      <c r="D729" s="68"/>
      <c r="E729" s="67"/>
      <c r="F729" s="54"/>
      <c r="G729" s="54"/>
      <c r="H729" s="54"/>
      <c r="I729" s="92"/>
      <c r="J729" s="53"/>
      <c r="K729" s="54"/>
      <c r="L729" s="54"/>
      <c r="M729" s="54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</row>
    <row r="730" spans="1:27" ht="12.75" customHeight="1">
      <c r="A730" s="67"/>
      <c r="B730" s="67"/>
      <c r="C730" s="67"/>
      <c r="D730" s="68"/>
      <c r="E730" s="67"/>
      <c r="F730" s="54"/>
      <c r="G730" s="54"/>
      <c r="H730" s="54"/>
      <c r="I730" s="92"/>
      <c r="J730" s="53"/>
      <c r="K730" s="54"/>
      <c r="L730" s="54"/>
      <c r="M730" s="54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</row>
    <row r="731" spans="1:27" ht="12.75" customHeight="1">
      <c r="A731" s="67"/>
      <c r="B731" s="67"/>
      <c r="C731" s="67"/>
      <c r="D731" s="68"/>
      <c r="E731" s="67"/>
      <c r="F731" s="54"/>
      <c r="G731" s="54"/>
      <c r="H731" s="54"/>
      <c r="I731" s="92"/>
      <c r="J731" s="53"/>
      <c r="K731" s="54"/>
      <c r="L731" s="54"/>
      <c r="M731" s="54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</row>
    <row r="732" spans="1:27" ht="12.75" customHeight="1">
      <c r="A732" s="67"/>
      <c r="B732" s="67"/>
      <c r="C732" s="67"/>
      <c r="D732" s="68"/>
      <c r="E732" s="67"/>
      <c r="F732" s="54"/>
      <c r="G732" s="54"/>
      <c r="H732" s="54"/>
      <c r="I732" s="92"/>
      <c r="J732" s="53"/>
      <c r="K732" s="54"/>
      <c r="L732" s="54"/>
      <c r="M732" s="54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</row>
    <row r="733" spans="1:27" ht="12.75" customHeight="1">
      <c r="A733" s="67"/>
      <c r="B733" s="67"/>
      <c r="C733" s="67"/>
      <c r="D733" s="68"/>
      <c r="E733" s="67"/>
      <c r="F733" s="54"/>
      <c r="G733" s="54"/>
      <c r="H733" s="54"/>
      <c r="I733" s="92"/>
      <c r="J733" s="53"/>
      <c r="K733" s="54"/>
      <c r="L733" s="54"/>
      <c r="M733" s="54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</row>
    <row r="734" spans="1:27" ht="12.75" customHeight="1">
      <c r="A734" s="67"/>
      <c r="B734" s="67"/>
      <c r="C734" s="67"/>
      <c r="D734" s="68"/>
      <c r="E734" s="67"/>
      <c r="F734" s="54"/>
      <c r="G734" s="54"/>
      <c r="H734" s="54"/>
      <c r="I734" s="92"/>
      <c r="J734" s="53"/>
      <c r="K734" s="54"/>
      <c r="L734" s="54"/>
      <c r="M734" s="54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</row>
    <row r="735" spans="1:27" ht="12.75" customHeight="1">
      <c r="A735" s="67"/>
      <c r="B735" s="67"/>
      <c r="C735" s="67"/>
      <c r="D735" s="68"/>
      <c r="E735" s="67"/>
      <c r="F735" s="54"/>
      <c r="G735" s="54"/>
      <c r="H735" s="54"/>
      <c r="I735" s="92"/>
      <c r="J735" s="53"/>
      <c r="K735" s="54"/>
      <c r="L735" s="54"/>
      <c r="M735" s="54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</row>
    <row r="736" spans="1:27" ht="12.75" customHeight="1">
      <c r="A736" s="67"/>
      <c r="B736" s="67"/>
      <c r="C736" s="67"/>
      <c r="D736" s="68"/>
      <c r="E736" s="67"/>
      <c r="F736" s="54"/>
      <c r="G736" s="54"/>
      <c r="H736" s="54"/>
      <c r="I736" s="92"/>
      <c r="J736" s="53"/>
      <c r="K736" s="54"/>
      <c r="L736" s="54"/>
      <c r="M736" s="54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</row>
    <row r="737" spans="1:27" ht="12.75" customHeight="1">
      <c r="A737" s="67"/>
      <c r="B737" s="67"/>
      <c r="C737" s="67"/>
      <c r="D737" s="68"/>
      <c r="E737" s="67"/>
      <c r="F737" s="54"/>
      <c r="G737" s="54"/>
      <c r="H737" s="54"/>
      <c r="I737" s="92"/>
      <c r="J737" s="53"/>
      <c r="K737" s="54"/>
      <c r="L737" s="54"/>
      <c r="M737" s="54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</row>
    <row r="738" spans="1:27" ht="12.75" customHeight="1">
      <c r="A738" s="67"/>
      <c r="B738" s="67"/>
      <c r="C738" s="67"/>
      <c r="D738" s="68"/>
      <c r="E738" s="67"/>
      <c r="F738" s="54"/>
      <c r="G738" s="54"/>
      <c r="H738" s="54"/>
      <c r="I738" s="92"/>
      <c r="J738" s="53"/>
      <c r="K738" s="54"/>
      <c r="L738" s="54"/>
      <c r="M738" s="54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</row>
    <row r="739" spans="1:27" ht="12.75" customHeight="1">
      <c r="A739" s="67"/>
      <c r="B739" s="67"/>
      <c r="C739" s="67"/>
      <c r="D739" s="68"/>
      <c r="E739" s="67"/>
      <c r="F739" s="54"/>
      <c r="G739" s="54"/>
      <c r="H739" s="54"/>
      <c r="I739" s="92"/>
      <c r="J739" s="53"/>
      <c r="K739" s="54"/>
      <c r="L739" s="54"/>
      <c r="M739" s="54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</row>
    <row r="740" spans="1:27" ht="12.75" customHeight="1">
      <c r="A740" s="67"/>
      <c r="B740" s="67"/>
      <c r="C740" s="67"/>
      <c r="D740" s="68"/>
      <c r="E740" s="67"/>
      <c r="F740" s="54"/>
      <c r="G740" s="54"/>
      <c r="H740" s="54"/>
      <c r="I740" s="92"/>
      <c r="J740" s="53"/>
      <c r="K740" s="54"/>
      <c r="L740" s="54"/>
      <c r="M740" s="54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</row>
    <row r="741" spans="1:27" ht="12.75" customHeight="1">
      <c r="A741" s="67"/>
      <c r="B741" s="67"/>
      <c r="C741" s="67"/>
      <c r="D741" s="68"/>
      <c r="E741" s="67"/>
      <c r="F741" s="54"/>
      <c r="G741" s="54"/>
      <c r="H741" s="54"/>
      <c r="I741" s="92"/>
      <c r="J741" s="53"/>
      <c r="K741" s="54"/>
      <c r="L741" s="54"/>
      <c r="M741" s="54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</row>
    <row r="742" spans="1:27" ht="12.75" customHeight="1">
      <c r="A742" s="67"/>
      <c r="B742" s="67"/>
      <c r="C742" s="67"/>
      <c r="D742" s="68"/>
      <c r="E742" s="67"/>
      <c r="F742" s="54"/>
      <c r="G742" s="54"/>
      <c r="H742" s="54"/>
      <c r="I742" s="92"/>
      <c r="J742" s="53"/>
      <c r="K742" s="54"/>
      <c r="L742" s="54"/>
      <c r="M742" s="54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</row>
    <row r="743" spans="1:27" ht="12.75" customHeight="1">
      <c r="A743" s="67"/>
      <c r="B743" s="67"/>
      <c r="C743" s="67"/>
      <c r="D743" s="68"/>
      <c r="E743" s="67"/>
      <c r="F743" s="54"/>
      <c r="G743" s="54"/>
      <c r="H743" s="54"/>
      <c r="I743" s="92"/>
      <c r="J743" s="53"/>
      <c r="K743" s="54"/>
      <c r="L743" s="54"/>
      <c r="M743" s="54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</row>
    <row r="744" spans="1:27" ht="12.75" customHeight="1">
      <c r="A744" s="67"/>
      <c r="B744" s="67"/>
      <c r="C744" s="67"/>
      <c r="D744" s="68"/>
      <c r="E744" s="67"/>
      <c r="F744" s="54"/>
      <c r="G744" s="54"/>
      <c r="H744" s="54"/>
      <c r="I744" s="92"/>
      <c r="J744" s="53"/>
      <c r="K744" s="54"/>
      <c r="L744" s="54"/>
      <c r="M744" s="54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</row>
    <row r="745" spans="1:27" ht="12.75" customHeight="1">
      <c r="A745" s="67"/>
      <c r="B745" s="67"/>
      <c r="C745" s="67"/>
      <c r="D745" s="68"/>
      <c r="E745" s="67"/>
      <c r="F745" s="54"/>
      <c r="G745" s="54"/>
      <c r="H745" s="54"/>
      <c r="I745" s="92"/>
      <c r="J745" s="53"/>
      <c r="K745" s="54"/>
      <c r="L745" s="54"/>
      <c r="M745" s="54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</row>
    <row r="746" spans="1:27" ht="12.75" customHeight="1">
      <c r="A746" s="67"/>
      <c r="B746" s="67"/>
      <c r="C746" s="67"/>
      <c r="D746" s="68"/>
      <c r="E746" s="67"/>
      <c r="F746" s="54"/>
      <c r="G746" s="54"/>
      <c r="H746" s="54"/>
      <c r="I746" s="92"/>
      <c r="J746" s="53"/>
      <c r="K746" s="54"/>
      <c r="L746" s="54"/>
      <c r="M746" s="54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</row>
    <row r="747" spans="1:27" ht="12.75" customHeight="1">
      <c r="A747" s="67"/>
      <c r="B747" s="67"/>
      <c r="C747" s="67"/>
      <c r="D747" s="68"/>
      <c r="E747" s="67"/>
      <c r="F747" s="54"/>
      <c r="G747" s="54"/>
      <c r="H747" s="54"/>
      <c r="I747" s="92"/>
      <c r="J747" s="53"/>
      <c r="K747" s="54"/>
      <c r="L747" s="54"/>
      <c r="M747" s="54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</row>
    <row r="748" spans="1:27" ht="12.75" customHeight="1">
      <c r="A748" s="67"/>
      <c r="B748" s="67"/>
      <c r="C748" s="67"/>
      <c r="D748" s="68"/>
      <c r="E748" s="67"/>
      <c r="F748" s="54"/>
      <c r="G748" s="54"/>
      <c r="H748" s="54"/>
      <c r="I748" s="92"/>
      <c r="J748" s="53"/>
      <c r="K748" s="54"/>
      <c r="L748" s="54"/>
      <c r="M748" s="54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</row>
    <row r="749" spans="1:27" ht="12.75" customHeight="1">
      <c r="A749" s="67"/>
      <c r="B749" s="67"/>
      <c r="C749" s="67"/>
      <c r="D749" s="68"/>
      <c r="E749" s="67"/>
      <c r="F749" s="54"/>
      <c r="G749" s="54"/>
      <c r="H749" s="54"/>
      <c r="I749" s="92"/>
      <c r="J749" s="53"/>
      <c r="K749" s="54"/>
      <c r="L749" s="54"/>
      <c r="M749" s="54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</row>
    <row r="750" spans="1:27" ht="12.75" customHeight="1">
      <c r="A750" s="67"/>
      <c r="B750" s="67"/>
      <c r="C750" s="67"/>
      <c r="D750" s="68"/>
      <c r="E750" s="67"/>
      <c r="F750" s="54"/>
      <c r="G750" s="54"/>
      <c r="H750" s="54"/>
      <c r="I750" s="92"/>
      <c r="J750" s="53"/>
      <c r="K750" s="54"/>
      <c r="L750" s="54"/>
      <c r="M750" s="54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</row>
    <row r="751" spans="1:27" ht="12.75" customHeight="1">
      <c r="A751" s="67"/>
      <c r="B751" s="67"/>
      <c r="C751" s="67"/>
      <c r="D751" s="68"/>
      <c r="E751" s="67"/>
      <c r="F751" s="54"/>
      <c r="G751" s="54"/>
      <c r="H751" s="54"/>
      <c r="I751" s="92"/>
      <c r="J751" s="53"/>
      <c r="K751" s="54"/>
      <c r="L751" s="54"/>
      <c r="M751" s="54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</row>
    <row r="752" spans="1:27" ht="12.75" customHeight="1">
      <c r="A752" s="67"/>
      <c r="B752" s="67"/>
      <c r="C752" s="67"/>
      <c r="D752" s="68"/>
      <c r="E752" s="67"/>
      <c r="F752" s="54"/>
      <c r="G752" s="54"/>
      <c r="H752" s="54"/>
      <c r="I752" s="92"/>
      <c r="J752" s="53"/>
      <c r="K752" s="54"/>
      <c r="L752" s="54"/>
      <c r="M752" s="54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</row>
    <row r="753" spans="1:27" ht="12.75" customHeight="1">
      <c r="A753" s="67"/>
      <c r="B753" s="67"/>
      <c r="C753" s="67"/>
      <c r="D753" s="68"/>
      <c r="E753" s="67"/>
      <c r="F753" s="54"/>
      <c r="G753" s="54"/>
      <c r="H753" s="54"/>
      <c r="I753" s="92"/>
      <c r="J753" s="53"/>
      <c r="K753" s="54"/>
      <c r="L753" s="54"/>
      <c r="M753" s="54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</row>
    <row r="754" spans="1:27" ht="12.75" customHeight="1">
      <c r="A754" s="67"/>
      <c r="B754" s="67"/>
      <c r="C754" s="67"/>
      <c r="D754" s="68"/>
      <c r="E754" s="67"/>
      <c r="F754" s="54"/>
      <c r="G754" s="54"/>
      <c r="H754" s="54"/>
      <c r="I754" s="92"/>
      <c r="J754" s="53"/>
      <c r="K754" s="54"/>
      <c r="L754" s="54"/>
      <c r="M754" s="54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</row>
    <row r="755" spans="1:27" ht="12.75" customHeight="1">
      <c r="A755" s="67"/>
      <c r="B755" s="67"/>
      <c r="C755" s="67"/>
      <c r="D755" s="68"/>
      <c r="E755" s="67"/>
      <c r="F755" s="54"/>
      <c r="G755" s="54"/>
      <c r="H755" s="54"/>
      <c r="I755" s="92"/>
      <c r="J755" s="53"/>
      <c r="K755" s="54"/>
      <c r="L755" s="54"/>
      <c r="M755" s="54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</row>
    <row r="756" spans="1:27" ht="12.75" customHeight="1">
      <c r="A756" s="67"/>
      <c r="B756" s="67"/>
      <c r="C756" s="67"/>
      <c r="D756" s="68"/>
      <c r="E756" s="67"/>
      <c r="F756" s="54"/>
      <c r="G756" s="54"/>
      <c r="H756" s="54"/>
      <c r="I756" s="92"/>
      <c r="J756" s="53"/>
      <c r="K756" s="54"/>
      <c r="L756" s="54"/>
      <c r="M756" s="54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</row>
    <row r="757" spans="1:27" ht="12.75" customHeight="1">
      <c r="A757" s="67"/>
      <c r="B757" s="67"/>
      <c r="C757" s="67"/>
      <c r="D757" s="68"/>
      <c r="E757" s="67"/>
      <c r="F757" s="54"/>
      <c r="G757" s="54"/>
      <c r="H757" s="54"/>
      <c r="I757" s="92"/>
      <c r="J757" s="53"/>
      <c r="K757" s="54"/>
      <c r="L757" s="54"/>
      <c r="M757" s="54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</row>
    <row r="758" spans="1:27" ht="12.75" customHeight="1">
      <c r="A758" s="67"/>
      <c r="B758" s="67"/>
      <c r="C758" s="67"/>
      <c r="D758" s="68"/>
      <c r="E758" s="67"/>
      <c r="F758" s="54"/>
      <c r="G758" s="54"/>
      <c r="H758" s="54"/>
      <c r="I758" s="92"/>
      <c r="J758" s="53"/>
      <c r="K758" s="54"/>
      <c r="L758" s="54"/>
      <c r="M758" s="54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</row>
    <row r="759" spans="1:27" ht="12.75" customHeight="1">
      <c r="A759" s="67"/>
      <c r="B759" s="67"/>
      <c r="C759" s="67"/>
      <c r="D759" s="68"/>
      <c r="E759" s="67"/>
      <c r="F759" s="54"/>
      <c r="G759" s="54"/>
      <c r="H759" s="54"/>
      <c r="I759" s="92"/>
      <c r="J759" s="53"/>
      <c r="K759" s="54"/>
      <c r="L759" s="54"/>
      <c r="M759" s="54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</row>
    <row r="760" spans="1:27" ht="12.75" customHeight="1">
      <c r="A760" s="67"/>
      <c r="B760" s="67"/>
      <c r="C760" s="67"/>
      <c r="D760" s="68"/>
      <c r="E760" s="67"/>
      <c r="F760" s="54"/>
      <c r="G760" s="54"/>
      <c r="H760" s="54"/>
      <c r="I760" s="92"/>
      <c r="J760" s="53"/>
      <c r="K760" s="54"/>
      <c r="L760" s="54"/>
      <c r="M760" s="54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</row>
    <row r="761" spans="1:27" ht="12.75" customHeight="1">
      <c r="A761" s="67"/>
      <c r="B761" s="67"/>
      <c r="C761" s="67"/>
      <c r="D761" s="68"/>
      <c r="E761" s="67"/>
      <c r="F761" s="54"/>
      <c r="G761" s="54"/>
      <c r="H761" s="54"/>
      <c r="I761" s="92"/>
      <c r="J761" s="53"/>
      <c r="K761" s="54"/>
      <c r="L761" s="54"/>
      <c r="M761" s="54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</row>
    <row r="762" spans="1:27" ht="12.75" customHeight="1">
      <c r="A762" s="67"/>
      <c r="B762" s="67"/>
      <c r="C762" s="67"/>
      <c r="D762" s="68"/>
      <c r="E762" s="67"/>
      <c r="F762" s="54"/>
      <c r="G762" s="54"/>
      <c r="H762" s="54"/>
      <c r="I762" s="92"/>
      <c r="J762" s="53"/>
      <c r="K762" s="54"/>
      <c r="L762" s="54"/>
      <c r="M762" s="54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</row>
    <row r="763" spans="1:27" ht="12.75" customHeight="1">
      <c r="A763" s="67"/>
      <c r="B763" s="67"/>
      <c r="C763" s="67"/>
      <c r="D763" s="68"/>
      <c r="E763" s="67"/>
      <c r="F763" s="54"/>
      <c r="G763" s="54"/>
      <c r="H763" s="54"/>
      <c r="I763" s="92"/>
      <c r="J763" s="53"/>
      <c r="K763" s="54"/>
      <c r="L763" s="54"/>
      <c r="M763" s="54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</row>
    <row r="764" spans="1:27" ht="12.75" customHeight="1">
      <c r="A764" s="67"/>
      <c r="B764" s="67"/>
      <c r="C764" s="67"/>
      <c r="D764" s="68"/>
      <c r="E764" s="67"/>
      <c r="F764" s="54"/>
      <c r="G764" s="54"/>
      <c r="H764" s="54"/>
      <c r="I764" s="92"/>
      <c r="J764" s="53"/>
      <c r="K764" s="54"/>
      <c r="L764" s="54"/>
      <c r="M764" s="54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</row>
    <row r="765" spans="1:27" ht="12.75" customHeight="1">
      <c r="A765" s="67"/>
      <c r="B765" s="67"/>
      <c r="C765" s="67"/>
      <c r="D765" s="68"/>
      <c r="E765" s="67"/>
      <c r="F765" s="54"/>
      <c r="G765" s="54"/>
      <c r="H765" s="54"/>
      <c r="I765" s="92"/>
      <c r="J765" s="53"/>
      <c r="K765" s="54"/>
      <c r="L765" s="54"/>
      <c r="M765" s="54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</row>
    <row r="766" spans="1:27" ht="12.75" customHeight="1">
      <c r="A766" s="67"/>
      <c r="B766" s="67"/>
      <c r="C766" s="67"/>
      <c r="D766" s="68"/>
      <c r="E766" s="67"/>
      <c r="F766" s="54"/>
      <c r="G766" s="54"/>
      <c r="H766" s="54"/>
      <c r="I766" s="92"/>
      <c r="J766" s="53"/>
      <c r="K766" s="54"/>
      <c r="L766" s="54"/>
      <c r="M766" s="54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</row>
    <row r="767" spans="1:27" ht="12.75" customHeight="1">
      <c r="A767" s="67"/>
      <c r="B767" s="67"/>
      <c r="C767" s="67"/>
      <c r="D767" s="68"/>
      <c r="E767" s="67"/>
      <c r="F767" s="54"/>
      <c r="G767" s="54"/>
      <c r="H767" s="54"/>
      <c r="I767" s="92"/>
      <c r="J767" s="53"/>
      <c r="K767" s="54"/>
      <c r="L767" s="54"/>
      <c r="M767" s="54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</row>
    <row r="768" spans="1:27" ht="12.75" customHeight="1">
      <c r="A768" s="67"/>
      <c r="B768" s="67"/>
      <c r="C768" s="67"/>
      <c r="D768" s="68"/>
      <c r="E768" s="67"/>
      <c r="F768" s="54"/>
      <c r="G768" s="54"/>
      <c r="H768" s="54"/>
      <c r="I768" s="92"/>
      <c r="J768" s="53"/>
      <c r="K768" s="54"/>
      <c r="L768" s="54"/>
      <c r="M768" s="54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</row>
    <row r="769" spans="1:27" ht="12.75" customHeight="1">
      <c r="A769" s="67"/>
      <c r="B769" s="67"/>
      <c r="C769" s="67"/>
      <c r="D769" s="68"/>
      <c r="E769" s="67"/>
      <c r="F769" s="54"/>
      <c r="G769" s="54"/>
      <c r="H769" s="54"/>
      <c r="I769" s="92"/>
      <c r="J769" s="53"/>
      <c r="K769" s="54"/>
      <c r="L769" s="54"/>
      <c r="M769" s="54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</row>
    <row r="770" spans="1:27" ht="12.75" customHeight="1">
      <c r="A770" s="67"/>
      <c r="B770" s="67"/>
      <c r="C770" s="67"/>
      <c r="D770" s="68"/>
      <c r="E770" s="67"/>
      <c r="F770" s="54"/>
      <c r="G770" s="54"/>
      <c r="H770" s="54"/>
      <c r="I770" s="92"/>
      <c r="J770" s="53"/>
      <c r="K770" s="54"/>
      <c r="L770" s="54"/>
      <c r="M770" s="54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</row>
    <row r="771" spans="1:27" ht="12.75" customHeight="1">
      <c r="A771" s="67"/>
      <c r="B771" s="67"/>
      <c r="C771" s="67"/>
      <c r="D771" s="68"/>
      <c r="E771" s="67"/>
      <c r="F771" s="54"/>
      <c r="G771" s="54"/>
      <c r="H771" s="54"/>
      <c r="I771" s="92"/>
      <c r="J771" s="53"/>
      <c r="K771" s="54"/>
      <c r="L771" s="54"/>
      <c r="M771" s="54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</row>
    <row r="772" spans="1:27" ht="12.75" customHeight="1">
      <c r="A772" s="67"/>
      <c r="B772" s="67"/>
      <c r="C772" s="67"/>
      <c r="D772" s="68"/>
      <c r="E772" s="67"/>
      <c r="F772" s="54"/>
      <c r="G772" s="54"/>
      <c r="H772" s="54"/>
      <c r="I772" s="92"/>
      <c r="J772" s="53"/>
      <c r="K772" s="54"/>
      <c r="L772" s="54"/>
      <c r="M772" s="54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</row>
    <row r="773" spans="1:27" ht="12.75" customHeight="1">
      <c r="A773" s="67"/>
      <c r="B773" s="67"/>
      <c r="C773" s="67"/>
      <c r="D773" s="68"/>
      <c r="E773" s="67"/>
      <c r="F773" s="54"/>
      <c r="G773" s="54"/>
      <c r="H773" s="54"/>
      <c r="I773" s="92"/>
      <c r="J773" s="53"/>
      <c r="K773" s="54"/>
      <c r="L773" s="54"/>
      <c r="M773" s="54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</row>
    <row r="774" spans="1:27" ht="12.75" customHeight="1">
      <c r="A774" s="67"/>
      <c r="B774" s="67"/>
      <c r="C774" s="67"/>
      <c r="D774" s="68"/>
      <c r="E774" s="67"/>
      <c r="F774" s="54"/>
      <c r="G774" s="54"/>
      <c r="H774" s="54"/>
      <c r="I774" s="92"/>
      <c r="J774" s="53"/>
      <c r="K774" s="54"/>
      <c r="L774" s="54"/>
      <c r="M774" s="54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</row>
    <row r="775" spans="1:27" ht="12.75" customHeight="1">
      <c r="A775" s="67"/>
      <c r="B775" s="67"/>
      <c r="C775" s="67"/>
      <c r="D775" s="68"/>
      <c r="E775" s="67"/>
      <c r="F775" s="54"/>
      <c r="G775" s="54"/>
      <c r="H775" s="54"/>
      <c r="I775" s="92"/>
      <c r="J775" s="53"/>
      <c r="K775" s="54"/>
      <c r="L775" s="54"/>
      <c r="M775" s="54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</row>
    <row r="776" spans="1:27" ht="12.75" customHeight="1">
      <c r="A776" s="67"/>
      <c r="B776" s="67"/>
      <c r="C776" s="67"/>
      <c r="D776" s="68"/>
      <c r="E776" s="67"/>
      <c r="F776" s="54"/>
      <c r="G776" s="54"/>
      <c r="H776" s="54"/>
      <c r="I776" s="92"/>
      <c r="J776" s="53"/>
      <c r="K776" s="54"/>
      <c r="L776" s="54"/>
      <c r="M776" s="54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</row>
    <row r="777" spans="1:27" ht="12.75" customHeight="1">
      <c r="A777" s="67"/>
      <c r="B777" s="67"/>
      <c r="C777" s="67"/>
      <c r="D777" s="68"/>
      <c r="E777" s="67"/>
      <c r="F777" s="54"/>
      <c r="G777" s="54"/>
      <c r="H777" s="54"/>
      <c r="I777" s="92"/>
      <c r="J777" s="53"/>
      <c r="K777" s="54"/>
      <c r="L777" s="54"/>
      <c r="M777" s="54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</row>
    <row r="778" spans="1:27" ht="12.75" customHeight="1">
      <c r="A778" s="67"/>
      <c r="B778" s="67"/>
      <c r="C778" s="67"/>
      <c r="D778" s="68"/>
      <c r="E778" s="67"/>
      <c r="F778" s="54"/>
      <c r="G778" s="54"/>
      <c r="H778" s="54"/>
      <c r="I778" s="92"/>
      <c r="J778" s="53"/>
      <c r="K778" s="54"/>
      <c r="L778" s="54"/>
      <c r="M778" s="54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</row>
    <row r="779" spans="1:27" ht="12.75" customHeight="1">
      <c r="A779" s="67"/>
      <c r="B779" s="67"/>
      <c r="C779" s="67"/>
      <c r="D779" s="68"/>
      <c r="E779" s="67"/>
      <c r="F779" s="54"/>
      <c r="G779" s="54"/>
      <c r="H779" s="54"/>
      <c r="I779" s="92"/>
      <c r="J779" s="53"/>
      <c r="K779" s="54"/>
      <c r="L779" s="54"/>
      <c r="M779" s="54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</row>
    <row r="780" spans="1:27" ht="12.75" customHeight="1">
      <c r="A780" s="67"/>
      <c r="B780" s="67"/>
      <c r="C780" s="67"/>
      <c r="D780" s="68"/>
      <c r="E780" s="67"/>
      <c r="F780" s="54"/>
      <c r="G780" s="54"/>
      <c r="H780" s="54"/>
      <c r="I780" s="92"/>
      <c r="J780" s="53"/>
      <c r="K780" s="54"/>
      <c r="L780" s="54"/>
      <c r="M780" s="54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</row>
    <row r="781" spans="1:27" ht="12.75" customHeight="1">
      <c r="A781" s="67"/>
      <c r="B781" s="67"/>
      <c r="C781" s="67"/>
      <c r="D781" s="68"/>
      <c r="E781" s="67"/>
      <c r="F781" s="54"/>
      <c r="G781" s="54"/>
      <c r="H781" s="54"/>
      <c r="I781" s="92"/>
      <c r="J781" s="53"/>
      <c r="K781" s="54"/>
      <c r="L781" s="54"/>
      <c r="M781" s="54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</row>
    <row r="782" spans="1:27" ht="12.75" customHeight="1">
      <c r="A782" s="67"/>
      <c r="B782" s="67"/>
      <c r="C782" s="67"/>
      <c r="D782" s="68"/>
      <c r="E782" s="67"/>
      <c r="F782" s="54"/>
      <c r="G782" s="54"/>
      <c r="H782" s="54"/>
      <c r="I782" s="92"/>
      <c r="J782" s="53"/>
      <c r="K782" s="54"/>
      <c r="L782" s="54"/>
      <c r="M782" s="54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</row>
    <row r="783" spans="1:27" ht="12.75" customHeight="1">
      <c r="A783" s="67"/>
      <c r="B783" s="67"/>
      <c r="C783" s="67"/>
      <c r="D783" s="68"/>
      <c r="E783" s="67"/>
      <c r="F783" s="54"/>
      <c r="G783" s="54"/>
      <c r="H783" s="54"/>
      <c r="I783" s="92"/>
      <c r="J783" s="53"/>
      <c r="K783" s="54"/>
      <c r="L783" s="54"/>
      <c r="M783" s="54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</row>
    <row r="784" spans="1:27" ht="12.75" customHeight="1">
      <c r="A784" s="67"/>
      <c r="B784" s="67"/>
      <c r="C784" s="67"/>
      <c r="D784" s="68"/>
      <c r="E784" s="67"/>
      <c r="F784" s="54"/>
      <c r="G784" s="54"/>
      <c r="H784" s="54"/>
      <c r="I784" s="92"/>
      <c r="J784" s="53"/>
      <c r="K784" s="54"/>
      <c r="L784" s="54"/>
      <c r="M784" s="54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</row>
    <row r="785" spans="1:27" ht="12.75" customHeight="1">
      <c r="A785" s="67"/>
      <c r="B785" s="67"/>
      <c r="C785" s="67"/>
      <c r="D785" s="68"/>
      <c r="E785" s="67"/>
      <c r="F785" s="54"/>
      <c r="G785" s="54"/>
      <c r="H785" s="54"/>
      <c r="I785" s="92"/>
      <c r="J785" s="53"/>
      <c r="K785" s="54"/>
      <c r="L785" s="54"/>
      <c r="M785" s="54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</row>
    <row r="786" spans="1:27" ht="12.75" customHeight="1">
      <c r="A786" s="67"/>
      <c r="B786" s="67"/>
      <c r="C786" s="67"/>
      <c r="D786" s="68"/>
      <c r="E786" s="67"/>
      <c r="F786" s="54"/>
      <c r="G786" s="54"/>
      <c r="H786" s="54"/>
      <c r="I786" s="92"/>
      <c r="J786" s="53"/>
      <c r="K786" s="54"/>
      <c r="L786" s="54"/>
      <c r="M786" s="54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</row>
    <row r="787" spans="1:27" ht="12.75" customHeight="1">
      <c r="A787" s="67"/>
      <c r="B787" s="67"/>
      <c r="C787" s="67"/>
      <c r="D787" s="68"/>
      <c r="E787" s="67"/>
      <c r="F787" s="54"/>
      <c r="G787" s="54"/>
      <c r="H787" s="54"/>
      <c r="I787" s="92"/>
      <c r="J787" s="53"/>
      <c r="K787" s="54"/>
      <c r="L787" s="54"/>
      <c r="M787" s="54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</row>
    <row r="788" spans="1:27" ht="12.75" customHeight="1">
      <c r="A788" s="67"/>
      <c r="B788" s="67"/>
      <c r="C788" s="67"/>
      <c r="D788" s="68"/>
      <c r="E788" s="67"/>
      <c r="F788" s="54"/>
      <c r="G788" s="54"/>
      <c r="H788" s="54"/>
      <c r="I788" s="92"/>
      <c r="J788" s="53"/>
      <c r="K788" s="54"/>
      <c r="L788" s="54"/>
      <c r="M788" s="54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</row>
    <row r="789" spans="1:27" ht="12.75" customHeight="1">
      <c r="A789" s="67"/>
      <c r="B789" s="67"/>
      <c r="C789" s="67"/>
      <c r="D789" s="68"/>
      <c r="E789" s="67"/>
      <c r="F789" s="54"/>
      <c r="G789" s="54"/>
      <c r="H789" s="54"/>
      <c r="I789" s="92"/>
      <c r="J789" s="53"/>
      <c r="K789" s="54"/>
      <c r="L789" s="54"/>
      <c r="M789" s="54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</row>
    <row r="790" spans="1:27" ht="12.75" customHeight="1">
      <c r="A790" s="67"/>
      <c r="B790" s="67"/>
      <c r="C790" s="67"/>
      <c r="D790" s="68"/>
      <c r="E790" s="67"/>
      <c r="F790" s="54"/>
      <c r="G790" s="54"/>
      <c r="H790" s="54"/>
      <c r="I790" s="92"/>
      <c r="J790" s="53"/>
      <c r="K790" s="54"/>
      <c r="L790" s="54"/>
      <c r="M790" s="54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</row>
    <row r="791" spans="1:27" ht="12.75" customHeight="1">
      <c r="A791" s="67"/>
      <c r="B791" s="67"/>
      <c r="C791" s="67"/>
      <c r="D791" s="68"/>
      <c r="E791" s="67"/>
      <c r="F791" s="54"/>
      <c r="G791" s="54"/>
      <c r="H791" s="54"/>
      <c r="I791" s="92"/>
      <c r="J791" s="53"/>
      <c r="K791" s="54"/>
      <c r="L791" s="54"/>
      <c r="M791" s="54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</row>
    <row r="792" spans="1:27" ht="12.75" customHeight="1">
      <c r="A792" s="67"/>
      <c r="B792" s="67"/>
      <c r="C792" s="67"/>
      <c r="D792" s="68"/>
      <c r="E792" s="67"/>
      <c r="F792" s="54"/>
      <c r="G792" s="54"/>
      <c r="H792" s="54"/>
      <c r="I792" s="92"/>
      <c r="J792" s="53"/>
      <c r="K792" s="54"/>
      <c r="L792" s="54"/>
      <c r="M792" s="54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</row>
    <row r="793" spans="1:27" ht="12.75" customHeight="1">
      <c r="A793" s="67"/>
      <c r="B793" s="67"/>
      <c r="C793" s="67"/>
      <c r="D793" s="68"/>
      <c r="E793" s="67"/>
      <c r="F793" s="54"/>
      <c r="G793" s="54"/>
      <c r="H793" s="54"/>
      <c r="I793" s="92"/>
      <c r="J793" s="53"/>
      <c r="K793" s="54"/>
      <c r="L793" s="54"/>
      <c r="M793" s="54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</row>
    <row r="794" spans="1:27" ht="12.75" customHeight="1">
      <c r="A794" s="67"/>
      <c r="B794" s="67"/>
      <c r="C794" s="67"/>
      <c r="D794" s="68"/>
      <c r="E794" s="67"/>
      <c r="F794" s="54"/>
      <c r="G794" s="54"/>
      <c r="H794" s="54"/>
      <c r="I794" s="92"/>
      <c r="J794" s="53"/>
      <c r="K794" s="54"/>
      <c r="L794" s="54"/>
      <c r="M794" s="54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</row>
    <row r="795" spans="1:27" ht="12.75" customHeight="1">
      <c r="A795" s="67"/>
      <c r="B795" s="67"/>
      <c r="C795" s="67"/>
      <c r="D795" s="68"/>
      <c r="E795" s="67"/>
      <c r="F795" s="54"/>
      <c r="G795" s="54"/>
      <c r="H795" s="54"/>
      <c r="I795" s="92"/>
      <c r="J795" s="53"/>
      <c r="K795" s="54"/>
      <c r="L795" s="54"/>
      <c r="M795" s="54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</row>
    <row r="796" spans="1:27" ht="12.75" customHeight="1">
      <c r="A796" s="67"/>
      <c r="B796" s="67"/>
      <c r="C796" s="67"/>
      <c r="D796" s="68"/>
      <c r="E796" s="67"/>
      <c r="F796" s="54"/>
      <c r="G796" s="54"/>
      <c r="H796" s="54"/>
      <c r="I796" s="92"/>
      <c r="J796" s="53"/>
      <c r="K796" s="54"/>
      <c r="L796" s="54"/>
      <c r="M796" s="54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</row>
    <row r="797" spans="1:27" ht="12.75" customHeight="1">
      <c r="A797" s="67"/>
      <c r="B797" s="67"/>
      <c r="C797" s="67"/>
      <c r="D797" s="68"/>
      <c r="E797" s="67"/>
      <c r="F797" s="54"/>
      <c r="G797" s="54"/>
      <c r="H797" s="54"/>
      <c r="I797" s="92"/>
      <c r="J797" s="53"/>
      <c r="K797" s="54"/>
      <c r="L797" s="54"/>
      <c r="M797" s="54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</row>
    <row r="798" spans="1:27" ht="12.75" customHeight="1">
      <c r="A798" s="67"/>
      <c r="B798" s="67"/>
      <c r="C798" s="67"/>
      <c r="D798" s="68"/>
      <c r="E798" s="67"/>
      <c r="F798" s="54"/>
      <c r="G798" s="54"/>
      <c r="H798" s="54"/>
      <c r="I798" s="92"/>
      <c r="J798" s="53"/>
      <c r="K798" s="54"/>
      <c r="L798" s="54"/>
      <c r="M798" s="54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</row>
    <row r="799" spans="1:27" ht="12.75" customHeight="1">
      <c r="A799" s="67"/>
      <c r="B799" s="67"/>
      <c r="C799" s="67"/>
      <c r="D799" s="68"/>
      <c r="E799" s="67"/>
      <c r="F799" s="54"/>
      <c r="G799" s="54"/>
      <c r="H799" s="54"/>
      <c r="I799" s="92"/>
      <c r="J799" s="53"/>
      <c r="K799" s="54"/>
      <c r="L799" s="54"/>
      <c r="M799" s="54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</row>
    <row r="800" spans="1:27" ht="12.75" customHeight="1">
      <c r="A800" s="67"/>
      <c r="B800" s="67"/>
      <c r="C800" s="67"/>
      <c r="D800" s="68"/>
      <c r="E800" s="67"/>
      <c r="F800" s="54"/>
      <c r="G800" s="54"/>
      <c r="H800" s="54"/>
      <c r="I800" s="92"/>
      <c r="J800" s="53"/>
      <c r="K800" s="54"/>
      <c r="L800" s="54"/>
      <c r="M800" s="54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</row>
    <row r="801" spans="1:27" ht="12.75" customHeight="1">
      <c r="A801" s="67"/>
      <c r="B801" s="67"/>
      <c r="C801" s="67"/>
      <c r="D801" s="68"/>
      <c r="E801" s="67"/>
      <c r="F801" s="54"/>
      <c r="G801" s="54"/>
      <c r="H801" s="54"/>
      <c r="I801" s="92"/>
      <c r="J801" s="53"/>
      <c r="K801" s="54"/>
      <c r="L801" s="54"/>
      <c r="M801" s="54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</row>
    <row r="802" spans="1:27" ht="12.75" customHeight="1">
      <c r="A802" s="67"/>
      <c r="B802" s="67"/>
      <c r="C802" s="67"/>
      <c r="D802" s="68"/>
      <c r="E802" s="67"/>
      <c r="F802" s="54"/>
      <c r="G802" s="54"/>
      <c r="H802" s="54"/>
      <c r="I802" s="92"/>
      <c r="J802" s="53"/>
      <c r="K802" s="54"/>
      <c r="L802" s="54"/>
      <c r="M802" s="54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</row>
    <row r="803" spans="1:27" ht="12.75" customHeight="1">
      <c r="A803" s="67"/>
      <c r="B803" s="67"/>
      <c r="C803" s="67"/>
      <c r="D803" s="68"/>
      <c r="E803" s="67"/>
      <c r="F803" s="54"/>
      <c r="G803" s="54"/>
      <c r="H803" s="54"/>
      <c r="I803" s="92"/>
      <c r="J803" s="53"/>
      <c r="K803" s="54"/>
      <c r="L803" s="54"/>
      <c r="M803" s="54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</row>
    <row r="804" spans="1:27" ht="12.75" customHeight="1">
      <c r="A804" s="67"/>
      <c r="B804" s="67"/>
      <c r="C804" s="67"/>
      <c r="D804" s="68"/>
      <c r="E804" s="67"/>
      <c r="F804" s="54"/>
      <c r="G804" s="54"/>
      <c r="H804" s="54"/>
      <c r="I804" s="92"/>
      <c r="J804" s="53"/>
      <c r="K804" s="54"/>
      <c r="L804" s="54"/>
      <c r="M804" s="54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</row>
    <row r="805" spans="1:27" ht="12.75" customHeight="1">
      <c r="A805" s="67"/>
      <c r="B805" s="67"/>
      <c r="C805" s="67"/>
      <c r="D805" s="68"/>
      <c r="E805" s="67"/>
      <c r="F805" s="54"/>
      <c r="G805" s="54"/>
      <c r="H805" s="54"/>
      <c r="I805" s="92"/>
      <c r="J805" s="53"/>
      <c r="K805" s="54"/>
      <c r="L805" s="54"/>
      <c r="M805" s="54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</row>
    <row r="806" spans="1:27" ht="12.75" customHeight="1">
      <c r="A806" s="67"/>
      <c r="B806" s="67"/>
      <c r="C806" s="67"/>
      <c r="D806" s="68"/>
      <c r="E806" s="67"/>
      <c r="F806" s="54"/>
      <c r="G806" s="54"/>
      <c r="H806" s="54"/>
      <c r="I806" s="92"/>
      <c r="J806" s="53"/>
      <c r="K806" s="54"/>
      <c r="L806" s="54"/>
      <c r="M806" s="54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</row>
    <row r="807" spans="1:27" ht="12.75" customHeight="1">
      <c r="A807" s="67"/>
      <c r="B807" s="67"/>
      <c r="C807" s="67"/>
      <c r="D807" s="68"/>
      <c r="E807" s="67"/>
      <c r="F807" s="54"/>
      <c r="G807" s="54"/>
      <c r="H807" s="54"/>
      <c r="I807" s="92"/>
      <c r="J807" s="53"/>
      <c r="K807" s="54"/>
      <c r="L807" s="54"/>
      <c r="M807" s="54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</row>
    <row r="808" spans="1:27" ht="12.75" customHeight="1">
      <c r="A808" s="67"/>
      <c r="B808" s="67"/>
      <c r="C808" s="67"/>
      <c r="D808" s="68"/>
      <c r="E808" s="67"/>
      <c r="F808" s="54"/>
      <c r="G808" s="54"/>
      <c r="H808" s="54"/>
      <c r="I808" s="92"/>
      <c r="J808" s="53"/>
      <c r="K808" s="54"/>
      <c r="L808" s="54"/>
      <c r="M808" s="54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</row>
    <row r="809" spans="1:27" ht="12.75" customHeight="1">
      <c r="A809" s="67"/>
      <c r="B809" s="67"/>
      <c r="C809" s="67"/>
      <c r="D809" s="68"/>
      <c r="E809" s="67"/>
      <c r="F809" s="54"/>
      <c r="G809" s="54"/>
      <c r="H809" s="54"/>
      <c r="I809" s="92"/>
      <c r="J809" s="53"/>
      <c r="K809" s="54"/>
      <c r="L809" s="54"/>
      <c r="M809" s="54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</row>
    <row r="810" spans="1:27" ht="12.75" customHeight="1">
      <c r="A810" s="67"/>
      <c r="B810" s="67"/>
      <c r="C810" s="67"/>
      <c r="D810" s="68"/>
      <c r="E810" s="67"/>
      <c r="F810" s="54"/>
      <c r="G810" s="54"/>
      <c r="H810" s="54"/>
      <c r="I810" s="92"/>
      <c r="J810" s="53"/>
      <c r="K810" s="54"/>
      <c r="L810" s="54"/>
      <c r="M810" s="54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</row>
    <row r="811" spans="1:27" ht="12.75" customHeight="1">
      <c r="A811" s="67"/>
      <c r="B811" s="67"/>
      <c r="C811" s="67"/>
      <c r="D811" s="68"/>
      <c r="E811" s="67"/>
      <c r="F811" s="54"/>
      <c r="G811" s="54"/>
      <c r="H811" s="54"/>
      <c r="I811" s="92"/>
      <c r="J811" s="53"/>
      <c r="K811" s="54"/>
      <c r="L811" s="54"/>
      <c r="M811" s="54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</row>
    <row r="812" spans="1:27" ht="12.75" customHeight="1">
      <c r="A812" s="67"/>
      <c r="B812" s="67"/>
      <c r="C812" s="67"/>
      <c r="D812" s="68"/>
      <c r="E812" s="67"/>
      <c r="F812" s="54"/>
      <c r="G812" s="54"/>
      <c r="H812" s="54"/>
      <c r="I812" s="92"/>
      <c r="J812" s="53"/>
      <c r="K812" s="54"/>
      <c r="L812" s="54"/>
      <c r="M812" s="54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</row>
    <row r="813" spans="1:27" ht="12.75" customHeight="1">
      <c r="A813" s="67"/>
      <c r="B813" s="67"/>
      <c r="C813" s="67"/>
      <c r="D813" s="68"/>
      <c r="E813" s="67"/>
      <c r="F813" s="54"/>
      <c r="G813" s="54"/>
      <c r="H813" s="54"/>
      <c r="I813" s="92"/>
      <c r="J813" s="53"/>
      <c r="K813" s="54"/>
      <c r="L813" s="54"/>
      <c r="M813" s="54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</row>
    <row r="814" spans="1:27" ht="12.75" customHeight="1">
      <c r="A814" s="67"/>
      <c r="B814" s="67"/>
      <c r="C814" s="67"/>
      <c r="D814" s="68"/>
      <c r="E814" s="67"/>
      <c r="F814" s="54"/>
      <c r="G814" s="54"/>
      <c r="H814" s="54"/>
      <c r="I814" s="92"/>
      <c r="J814" s="53"/>
      <c r="K814" s="54"/>
      <c r="L814" s="54"/>
      <c r="M814" s="54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</row>
    <row r="815" spans="1:27" ht="12.75" customHeight="1">
      <c r="A815" s="67"/>
      <c r="B815" s="67"/>
      <c r="C815" s="67"/>
      <c r="D815" s="68"/>
      <c r="E815" s="67"/>
      <c r="F815" s="54"/>
      <c r="G815" s="54"/>
      <c r="H815" s="54"/>
      <c r="I815" s="92"/>
      <c r="J815" s="53"/>
      <c r="K815" s="54"/>
      <c r="L815" s="54"/>
      <c r="M815" s="54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</row>
    <row r="816" spans="1:27" ht="12.75" customHeight="1">
      <c r="A816" s="67"/>
      <c r="B816" s="67"/>
      <c r="C816" s="67"/>
      <c r="D816" s="68"/>
      <c r="E816" s="67"/>
      <c r="F816" s="54"/>
      <c r="G816" s="54"/>
      <c r="H816" s="54"/>
      <c r="I816" s="92"/>
      <c r="J816" s="53"/>
      <c r="K816" s="54"/>
      <c r="L816" s="54"/>
      <c r="M816" s="54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</row>
    <row r="817" spans="1:27" ht="12.75" customHeight="1">
      <c r="A817" s="67"/>
      <c r="B817" s="67"/>
      <c r="C817" s="67"/>
      <c r="D817" s="68"/>
      <c r="E817" s="67"/>
      <c r="F817" s="54"/>
      <c r="G817" s="54"/>
      <c r="H817" s="54"/>
      <c r="I817" s="92"/>
      <c r="J817" s="53"/>
      <c r="K817" s="54"/>
      <c r="L817" s="54"/>
      <c r="M817" s="54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</row>
    <row r="818" spans="1:27" ht="12.75" customHeight="1">
      <c r="A818" s="67"/>
      <c r="B818" s="67"/>
      <c r="C818" s="67"/>
      <c r="D818" s="68"/>
      <c r="E818" s="67"/>
      <c r="F818" s="54"/>
      <c r="G818" s="54"/>
      <c r="H818" s="54"/>
      <c r="I818" s="92"/>
      <c r="J818" s="53"/>
      <c r="K818" s="54"/>
      <c r="L818" s="54"/>
      <c r="M818" s="54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</row>
    <row r="819" spans="1:27" ht="12.75" customHeight="1">
      <c r="A819" s="67"/>
      <c r="B819" s="67"/>
      <c r="C819" s="67"/>
      <c r="D819" s="68"/>
      <c r="E819" s="67"/>
      <c r="F819" s="54"/>
      <c r="G819" s="54"/>
      <c r="H819" s="54"/>
      <c r="I819" s="92"/>
      <c r="J819" s="53"/>
      <c r="K819" s="54"/>
      <c r="L819" s="54"/>
      <c r="M819" s="54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</row>
    <row r="820" spans="1:27" ht="12.75" customHeight="1">
      <c r="A820" s="67"/>
      <c r="B820" s="67"/>
      <c r="C820" s="67"/>
      <c r="D820" s="68"/>
      <c r="E820" s="67"/>
      <c r="F820" s="54"/>
      <c r="G820" s="54"/>
      <c r="H820" s="54"/>
      <c r="I820" s="92"/>
      <c r="J820" s="53"/>
      <c r="K820" s="54"/>
      <c r="L820" s="54"/>
      <c r="M820" s="54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</row>
    <row r="821" spans="1:27" ht="12.75" customHeight="1">
      <c r="A821" s="67"/>
      <c r="B821" s="67"/>
      <c r="C821" s="67"/>
      <c r="D821" s="68"/>
      <c r="E821" s="67"/>
      <c r="F821" s="54"/>
      <c r="G821" s="54"/>
      <c r="H821" s="54"/>
      <c r="I821" s="92"/>
      <c r="J821" s="53"/>
      <c r="K821" s="54"/>
      <c r="L821" s="54"/>
      <c r="M821" s="54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</row>
    <row r="822" spans="1:27" ht="12.75" customHeight="1">
      <c r="A822" s="67"/>
      <c r="B822" s="67"/>
      <c r="C822" s="67"/>
      <c r="D822" s="68"/>
      <c r="E822" s="67"/>
      <c r="F822" s="54"/>
      <c r="G822" s="54"/>
      <c r="H822" s="54"/>
      <c r="I822" s="92"/>
      <c r="J822" s="53"/>
      <c r="K822" s="54"/>
      <c r="L822" s="54"/>
      <c r="M822" s="54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</row>
    <row r="823" spans="1:27" ht="12.75" customHeight="1">
      <c r="A823" s="67"/>
      <c r="B823" s="67"/>
      <c r="C823" s="67"/>
      <c r="D823" s="68"/>
      <c r="E823" s="67"/>
      <c r="F823" s="54"/>
      <c r="G823" s="54"/>
      <c r="H823" s="54"/>
      <c r="I823" s="92"/>
      <c r="J823" s="53"/>
      <c r="K823" s="54"/>
      <c r="L823" s="54"/>
      <c r="M823" s="54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</row>
    <row r="824" spans="1:27" ht="12.75" customHeight="1">
      <c r="A824" s="67"/>
      <c r="B824" s="67"/>
      <c r="C824" s="67"/>
      <c r="D824" s="68"/>
      <c r="E824" s="67"/>
      <c r="F824" s="54"/>
      <c r="G824" s="54"/>
      <c r="H824" s="54"/>
      <c r="I824" s="92"/>
      <c r="J824" s="53"/>
      <c r="K824" s="54"/>
      <c r="L824" s="54"/>
      <c r="M824" s="54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</row>
    <row r="825" spans="1:27" ht="12.75" customHeight="1">
      <c r="A825" s="67"/>
      <c r="B825" s="67"/>
      <c r="C825" s="67"/>
      <c r="D825" s="68"/>
      <c r="E825" s="67"/>
      <c r="F825" s="54"/>
      <c r="G825" s="54"/>
      <c r="H825" s="54"/>
      <c r="I825" s="92"/>
      <c r="J825" s="53"/>
      <c r="K825" s="54"/>
      <c r="L825" s="54"/>
      <c r="M825" s="54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</row>
    <row r="826" spans="1:27" ht="12.75" customHeight="1">
      <c r="A826" s="67"/>
      <c r="B826" s="67"/>
      <c r="C826" s="67"/>
      <c r="D826" s="68"/>
      <c r="E826" s="67"/>
      <c r="F826" s="54"/>
      <c r="G826" s="54"/>
      <c r="H826" s="54"/>
      <c r="I826" s="92"/>
      <c r="J826" s="53"/>
      <c r="K826" s="54"/>
      <c r="L826" s="54"/>
      <c r="M826" s="54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</row>
    <row r="827" spans="1:27" ht="12.75" customHeight="1">
      <c r="A827" s="67"/>
      <c r="B827" s="67"/>
      <c r="C827" s="67"/>
      <c r="D827" s="68"/>
      <c r="E827" s="67"/>
      <c r="F827" s="54"/>
      <c r="G827" s="54"/>
      <c r="H827" s="54"/>
      <c r="I827" s="92"/>
      <c r="J827" s="53"/>
      <c r="K827" s="54"/>
      <c r="L827" s="54"/>
      <c r="M827" s="54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</row>
    <row r="828" spans="1:27" ht="12.75" customHeight="1">
      <c r="A828" s="67"/>
      <c r="B828" s="67"/>
      <c r="C828" s="67"/>
      <c r="D828" s="68"/>
      <c r="E828" s="67"/>
      <c r="F828" s="54"/>
      <c r="G828" s="54"/>
      <c r="H828" s="54"/>
      <c r="I828" s="92"/>
      <c r="J828" s="53"/>
      <c r="K828" s="54"/>
      <c r="L828" s="54"/>
      <c r="M828" s="54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</row>
    <row r="829" spans="1:27" ht="12.75" customHeight="1">
      <c r="A829" s="67"/>
      <c r="B829" s="67"/>
      <c r="C829" s="67"/>
      <c r="D829" s="68"/>
      <c r="E829" s="67"/>
      <c r="F829" s="54"/>
      <c r="G829" s="54"/>
      <c r="H829" s="54"/>
      <c r="I829" s="92"/>
      <c r="J829" s="53"/>
      <c r="K829" s="54"/>
      <c r="L829" s="54"/>
      <c r="M829" s="54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</row>
    <row r="830" spans="1:27" ht="12.75" customHeight="1">
      <c r="A830" s="67"/>
      <c r="B830" s="67"/>
      <c r="C830" s="67"/>
      <c r="D830" s="68"/>
      <c r="E830" s="67"/>
      <c r="F830" s="54"/>
      <c r="G830" s="54"/>
      <c r="H830" s="54"/>
      <c r="I830" s="92"/>
      <c r="J830" s="53"/>
      <c r="K830" s="54"/>
      <c r="L830" s="54"/>
      <c r="M830" s="54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</row>
    <row r="831" spans="1:27" ht="12.75" customHeight="1">
      <c r="A831" s="67"/>
      <c r="B831" s="67"/>
      <c r="C831" s="67"/>
      <c r="D831" s="68"/>
      <c r="E831" s="67"/>
      <c r="F831" s="54"/>
      <c r="G831" s="54"/>
      <c r="H831" s="54"/>
      <c r="I831" s="92"/>
      <c r="J831" s="53"/>
      <c r="K831" s="54"/>
      <c r="L831" s="54"/>
      <c r="M831" s="54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</row>
    <row r="832" spans="1:27" ht="12.75" customHeight="1">
      <c r="A832" s="67"/>
      <c r="B832" s="67"/>
      <c r="C832" s="67"/>
      <c r="D832" s="68"/>
      <c r="E832" s="67"/>
      <c r="F832" s="54"/>
      <c r="G832" s="54"/>
      <c r="H832" s="54"/>
      <c r="I832" s="92"/>
      <c r="J832" s="53"/>
      <c r="K832" s="54"/>
      <c r="L832" s="54"/>
      <c r="M832" s="54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</row>
    <row r="833" spans="1:27" ht="12.75" customHeight="1">
      <c r="A833" s="67"/>
      <c r="B833" s="67"/>
      <c r="C833" s="67"/>
      <c r="D833" s="68"/>
      <c r="E833" s="67"/>
      <c r="F833" s="54"/>
      <c r="G833" s="54"/>
      <c r="H833" s="54"/>
      <c r="I833" s="92"/>
      <c r="J833" s="53"/>
      <c r="K833" s="54"/>
      <c r="L833" s="54"/>
      <c r="M833" s="54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</row>
    <row r="834" spans="1:27" ht="12.75" customHeight="1">
      <c r="A834" s="67"/>
      <c r="B834" s="67"/>
      <c r="C834" s="67"/>
      <c r="D834" s="68"/>
      <c r="E834" s="67"/>
      <c r="F834" s="54"/>
      <c r="G834" s="54"/>
      <c r="H834" s="54"/>
      <c r="I834" s="92"/>
      <c r="J834" s="53"/>
      <c r="K834" s="54"/>
      <c r="L834" s="54"/>
      <c r="M834" s="54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</row>
    <row r="835" spans="1:27" ht="12.75" customHeight="1">
      <c r="A835" s="67"/>
      <c r="B835" s="67"/>
      <c r="C835" s="67"/>
      <c r="D835" s="68"/>
      <c r="E835" s="67"/>
      <c r="F835" s="54"/>
      <c r="G835" s="54"/>
      <c r="H835" s="54"/>
      <c r="I835" s="92"/>
      <c r="J835" s="53"/>
      <c r="K835" s="54"/>
      <c r="L835" s="54"/>
      <c r="M835" s="54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</row>
    <row r="836" spans="1:27" ht="12.75" customHeight="1">
      <c r="A836" s="67"/>
      <c r="B836" s="67"/>
      <c r="C836" s="67"/>
      <c r="D836" s="68"/>
      <c r="E836" s="67"/>
      <c r="F836" s="54"/>
      <c r="G836" s="54"/>
      <c r="H836" s="54"/>
      <c r="I836" s="92"/>
      <c r="J836" s="53"/>
      <c r="K836" s="54"/>
      <c r="L836" s="54"/>
      <c r="M836" s="54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</row>
    <row r="837" spans="1:27" ht="12.75" customHeight="1">
      <c r="A837" s="67"/>
      <c r="B837" s="67"/>
      <c r="C837" s="67"/>
      <c r="D837" s="68"/>
      <c r="E837" s="67"/>
      <c r="F837" s="54"/>
      <c r="G837" s="54"/>
      <c r="H837" s="54"/>
      <c r="I837" s="92"/>
      <c r="J837" s="53"/>
      <c r="K837" s="54"/>
      <c r="L837" s="54"/>
      <c r="M837" s="54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</row>
    <row r="838" spans="1:27" ht="12.75" customHeight="1">
      <c r="A838" s="67"/>
      <c r="B838" s="67"/>
      <c r="C838" s="67"/>
      <c r="D838" s="68"/>
      <c r="E838" s="67"/>
      <c r="F838" s="54"/>
      <c r="G838" s="54"/>
      <c r="H838" s="54"/>
      <c r="I838" s="92"/>
      <c r="J838" s="53"/>
      <c r="K838" s="54"/>
      <c r="L838" s="54"/>
      <c r="M838" s="54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</row>
    <row r="839" spans="1:27" ht="12.75" customHeight="1">
      <c r="A839" s="67"/>
      <c r="B839" s="67"/>
      <c r="C839" s="67"/>
      <c r="D839" s="68"/>
      <c r="E839" s="67"/>
      <c r="F839" s="54"/>
      <c r="G839" s="54"/>
      <c r="H839" s="54"/>
      <c r="I839" s="92"/>
      <c r="J839" s="53"/>
      <c r="K839" s="54"/>
      <c r="L839" s="54"/>
      <c r="M839" s="54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</row>
    <row r="840" spans="1:27" ht="12.75" customHeight="1">
      <c r="A840" s="67"/>
      <c r="B840" s="67"/>
      <c r="C840" s="67"/>
      <c r="D840" s="68"/>
      <c r="E840" s="67"/>
      <c r="F840" s="54"/>
      <c r="G840" s="54"/>
      <c r="H840" s="54"/>
      <c r="I840" s="92"/>
      <c r="J840" s="53"/>
      <c r="K840" s="54"/>
      <c r="L840" s="54"/>
      <c r="M840" s="54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</row>
    <row r="841" spans="1:27" ht="12.75" customHeight="1">
      <c r="A841" s="67"/>
      <c r="B841" s="67"/>
      <c r="C841" s="67"/>
      <c r="D841" s="68"/>
      <c r="E841" s="67"/>
      <c r="F841" s="54"/>
      <c r="G841" s="54"/>
      <c r="H841" s="54"/>
      <c r="I841" s="92"/>
      <c r="J841" s="53"/>
      <c r="K841" s="54"/>
      <c r="L841" s="54"/>
      <c r="M841" s="54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</row>
    <row r="842" spans="1:27" ht="12.75" customHeight="1">
      <c r="A842" s="67"/>
      <c r="B842" s="67"/>
      <c r="C842" s="67"/>
      <c r="D842" s="68"/>
      <c r="E842" s="67"/>
      <c r="F842" s="54"/>
      <c r="G842" s="54"/>
      <c r="H842" s="54"/>
      <c r="I842" s="92"/>
      <c r="J842" s="53"/>
      <c r="K842" s="54"/>
      <c r="L842" s="54"/>
      <c r="M842" s="54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</row>
    <row r="843" spans="1:27" ht="12.75" customHeight="1">
      <c r="A843" s="67"/>
      <c r="B843" s="67"/>
      <c r="C843" s="67"/>
      <c r="D843" s="68"/>
      <c r="E843" s="67"/>
      <c r="F843" s="54"/>
      <c r="G843" s="54"/>
      <c r="H843" s="54"/>
      <c r="I843" s="92"/>
      <c r="J843" s="53"/>
      <c r="K843" s="54"/>
      <c r="L843" s="54"/>
      <c r="M843" s="54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</row>
    <row r="844" spans="1:27" ht="12.75" customHeight="1">
      <c r="A844" s="67"/>
      <c r="B844" s="67"/>
      <c r="C844" s="67"/>
      <c r="D844" s="68"/>
      <c r="E844" s="67"/>
      <c r="F844" s="54"/>
      <c r="G844" s="54"/>
      <c r="H844" s="54"/>
      <c r="I844" s="92"/>
      <c r="J844" s="53"/>
      <c r="K844" s="54"/>
      <c r="L844" s="54"/>
      <c r="M844" s="54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</row>
    <row r="845" spans="1:27" ht="12.75" customHeight="1">
      <c r="A845" s="67"/>
      <c r="B845" s="67"/>
      <c r="C845" s="67"/>
      <c r="D845" s="68"/>
      <c r="E845" s="67"/>
      <c r="F845" s="54"/>
      <c r="G845" s="54"/>
      <c r="H845" s="54"/>
      <c r="I845" s="92"/>
      <c r="J845" s="53"/>
      <c r="K845" s="54"/>
      <c r="L845" s="54"/>
      <c r="M845" s="54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</row>
    <row r="846" spans="1:27" ht="12.75" customHeight="1">
      <c r="A846" s="67"/>
      <c r="B846" s="67"/>
      <c r="C846" s="67"/>
      <c r="D846" s="68"/>
      <c r="E846" s="67"/>
      <c r="F846" s="54"/>
      <c r="G846" s="54"/>
      <c r="H846" s="54"/>
      <c r="I846" s="92"/>
      <c r="J846" s="53"/>
      <c r="K846" s="54"/>
      <c r="L846" s="54"/>
      <c r="M846" s="54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</row>
    <row r="847" spans="1:27" ht="12.75" customHeight="1">
      <c r="A847" s="67"/>
      <c r="B847" s="67"/>
      <c r="C847" s="67"/>
      <c r="D847" s="68"/>
      <c r="E847" s="67"/>
      <c r="F847" s="54"/>
      <c r="G847" s="54"/>
      <c r="H847" s="54"/>
      <c r="I847" s="92"/>
      <c r="J847" s="53"/>
      <c r="K847" s="54"/>
      <c r="L847" s="54"/>
      <c r="M847" s="54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</row>
    <row r="848" spans="1:27" ht="12.75" customHeight="1">
      <c r="A848" s="67"/>
      <c r="B848" s="67"/>
      <c r="C848" s="67"/>
      <c r="D848" s="68"/>
      <c r="E848" s="67"/>
      <c r="F848" s="54"/>
      <c r="G848" s="54"/>
      <c r="H848" s="54"/>
      <c r="I848" s="92"/>
      <c r="J848" s="53"/>
      <c r="K848" s="54"/>
      <c r="L848" s="54"/>
      <c r="M848" s="54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</row>
    <row r="849" spans="1:27" ht="12.75" customHeight="1">
      <c r="A849" s="67"/>
      <c r="B849" s="67"/>
      <c r="C849" s="67"/>
      <c r="D849" s="68"/>
      <c r="E849" s="67"/>
      <c r="F849" s="54"/>
      <c r="G849" s="54"/>
      <c r="H849" s="54"/>
      <c r="I849" s="92"/>
      <c r="J849" s="53"/>
      <c r="K849" s="54"/>
      <c r="L849" s="54"/>
      <c r="M849" s="54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</row>
    <row r="850" spans="1:27" ht="12.75" customHeight="1">
      <c r="A850" s="67"/>
      <c r="B850" s="67"/>
      <c r="C850" s="67"/>
      <c r="D850" s="68"/>
      <c r="E850" s="67"/>
      <c r="F850" s="54"/>
      <c r="G850" s="54"/>
      <c r="H850" s="54"/>
      <c r="I850" s="92"/>
      <c r="J850" s="53"/>
      <c r="K850" s="54"/>
      <c r="L850" s="54"/>
      <c r="M850" s="54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</row>
    <row r="851" spans="1:27" ht="12.75" customHeight="1">
      <c r="A851" s="67"/>
      <c r="B851" s="67"/>
      <c r="C851" s="67"/>
      <c r="D851" s="68"/>
      <c r="E851" s="67"/>
      <c r="F851" s="54"/>
      <c r="G851" s="54"/>
      <c r="H851" s="54"/>
      <c r="I851" s="92"/>
      <c r="J851" s="53"/>
      <c r="K851" s="54"/>
      <c r="L851" s="54"/>
      <c r="M851" s="54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</row>
    <row r="852" spans="1:27" ht="12.75" customHeight="1">
      <c r="A852" s="67"/>
      <c r="B852" s="67"/>
      <c r="C852" s="67"/>
      <c r="D852" s="68"/>
      <c r="E852" s="67"/>
      <c r="F852" s="54"/>
      <c r="G852" s="54"/>
      <c r="H852" s="54"/>
      <c r="I852" s="92"/>
      <c r="J852" s="53"/>
      <c r="K852" s="54"/>
      <c r="L852" s="54"/>
      <c r="M852" s="54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</row>
    <row r="853" spans="1:27" ht="12.75" customHeight="1">
      <c r="A853" s="67"/>
      <c r="B853" s="67"/>
      <c r="C853" s="67"/>
      <c r="D853" s="68"/>
      <c r="E853" s="67"/>
      <c r="F853" s="54"/>
      <c r="G853" s="54"/>
      <c r="H853" s="54"/>
      <c r="I853" s="92"/>
      <c r="J853" s="53"/>
      <c r="K853" s="54"/>
      <c r="L853" s="54"/>
      <c r="M853" s="54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</row>
    <row r="854" spans="1:27" ht="12.75" customHeight="1">
      <c r="A854" s="67"/>
      <c r="B854" s="67"/>
      <c r="C854" s="67"/>
      <c r="D854" s="68"/>
      <c r="E854" s="67"/>
      <c r="F854" s="54"/>
      <c r="G854" s="54"/>
      <c r="H854" s="54"/>
      <c r="I854" s="92"/>
      <c r="J854" s="53"/>
      <c r="K854" s="54"/>
      <c r="L854" s="54"/>
      <c r="M854" s="54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</row>
    <row r="855" spans="1:27" ht="12.75" customHeight="1">
      <c r="A855" s="67"/>
      <c r="B855" s="67"/>
      <c r="C855" s="67"/>
      <c r="D855" s="68"/>
      <c r="E855" s="67"/>
      <c r="F855" s="54"/>
      <c r="G855" s="54"/>
      <c r="H855" s="54"/>
      <c r="I855" s="92"/>
      <c r="J855" s="53"/>
      <c r="K855" s="54"/>
      <c r="L855" s="54"/>
      <c r="M855" s="54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</row>
    <row r="856" spans="1:27" ht="12.75" customHeight="1">
      <c r="A856" s="67"/>
      <c r="B856" s="67"/>
      <c r="C856" s="67"/>
      <c r="D856" s="68"/>
      <c r="E856" s="67"/>
      <c r="F856" s="54"/>
      <c r="G856" s="54"/>
      <c r="H856" s="54"/>
      <c r="I856" s="92"/>
      <c r="J856" s="53"/>
      <c r="K856" s="54"/>
      <c r="L856" s="54"/>
      <c r="M856" s="54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</row>
    <row r="857" spans="1:27" ht="12.75" customHeight="1">
      <c r="A857" s="67"/>
      <c r="B857" s="67"/>
      <c r="C857" s="67"/>
      <c r="D857" s="68"/>
      <c r="E857" s="67"/>
      <c r="F857" s="54"/>
      <c r="G857" s="54"/>
      <c r="H857" s="54"/>
      <c r="I857" s="92"/>
      <c r="J857" s="53"/>
      <c r="K857" s="54"/>
      <c r="L857" s="54"/>
      <c r="M857" s="54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</row>
    <row r="858" spans="1:27" ht="12.75" customHeight="1">
      <c r="A858" s="67"/>
      <c r="B858" s="67"/>
      <c r="C858" s="67"/>
      <c r="D858" s="68"/>
      <c r="E858" s="67"/>
      <c r="F858" s="54"/>
      <c r="G858" s="54"/>
      <c r="H858" s="54"/>
      <c r="I858" s="92"/>
      <c r="J858" s="53"/>
      <c r="K858" s="54"/>
      <c r="L858" s="54"/>
      <c r="M858" s="54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</row>
    <row r="859" spans="1:27" ht="12.75" customHeight="1">
      <c r="A859" s="67"/>
      <c r="B859" s="67"/>
      <c r="C859" s="67"/>
      <c r="D859" s="68"/>
      <c r="E859" s="67"/>
      <c r="F859" s="54"/>
      <c r="G859" s="54"/>
      <c r="H859" s="54"/>
      <c r="I859" s="92"/>
      <c r="J859" s="53"/>
      <c r="K859" s="54"/>
      <c r="L859" s="54"/>
      <c r="M859" s="54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</row>
    <row r="860" spans="1:27" ht="12.75" customHeight="1">
      <c r="A860" s="67"/>
      <c r="B860" s="67"/>
      <c r="C860" s="67"/>
      <c r="D860" s="68"/>
      <c r="E860" s="67"/>
      <c r="F860" s="54"/>
      <c r="G860" s="54"/>
      <c r="H860" s="54"/>
      <c r="I860" s="92"/>
      <c r="J860" s="53"/>
      <c r="K860" s="54"/>
      <c r="L860" s="54"/>
      <c r="M860" s="54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</row>
    <row r="861" spans="1:27" ht="12.75" customHeight="1">
      <c r="A861" s="67"/>
      <c r="B861" s="67"/>
      <c r="C861" s="67"/>
      <c r="D861" s="68"/>
      <c r="E861" s="67"/>
      <c r="F861" s="54"/>
      <c r="G861" s="54"/>
      <c r="H861" s="54"/>
      <c r="I861" s="92"/>
      <c r="J861" s="53"/>
      <c r="K861" s="54"/>
      <c r="L861" s="54"/>
      <c r="M861" s="54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</row>
    <row r="862" spans="1:27" ht="12.75" customHeight="1">
      <c r="A862" s="67"/>
      <c r="B862" s="67"/>
      <c r="C862" s="67"/>
      <c r="D862" s="68"/>
      <c r="E862" s="67"/>
      <c r="F862" s="54"/>
      <c r="G862" s="54"/>
      <c r="H862" s="54"/>
      <c r="I862" s="92"/>
      <c r="J862" s="53"/>
      <c r="K862" s="54"/>
      <c r="L862" s="54"/>
      <c r="M862" s="54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</row>
    <row r="863" spans="1:27" ht="12.75" customHeight="1">
      <c r="A863" s="67"/>
      <c r="B863" s="67"/>
      <c r="C863" s="67"/>
      <c r="D863" s="68"/>
      <c r="E863" s="67"/>
      <c r="F863" s="54"/>
      <c r="G863" s="54"/>
      <c r="H863" s="54"/>
      <c r="I863" s="92"/>
      <c r="J863" s="53"/>
      <c r="K863" s="54"/>
      <c r="L863" s="54"/>
      <c r="M863" s="54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</row>
    <row r="864" spans="1:27" ht="12.75" customHeight="1">
      <c r="A864" s="67"/>
      <c r="B864" s="67"/>
      <c r="C864" s="67"/>
      <c r="D864" s="68"/>
      <c r="E864" s="67"/>
      <c r="F864" s="54"/>
      <c r="G864" s="54"/>
      <c r="H864" s="54"/>
      <c r="I864" s="92"/>
      <c r="J864" s="53"/>
      <c r="K864" s="54"/>
      <c r="L864" s="54"/>
      <c r="M864" s="54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</row>
    <row r="865" spans="1:27" ht="12.75" customHeight="1">
      <c r="A865" s="67"/>
      <c r="B865" s="67"/>
      <c r="C865" s="67"/>
      <c r="D865" s="68"/>
      <c r="E865" s="67"/>
      <c r="F865" s="54"/>
      <c r="G865" s="54"/>
      <c r="H865" s="54"/>
      <c r="I865" s="92"/>
      <c r="J865" s="53"/>
      <c r="K865" s="54"/>
      <c r="L865" s="54"/>
      <c r="M865" s="54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</row>
    <row r="866" spans="1:27" ht="12.75" customHeight="1">
      <c r="A866" s="67"/>
      <c r="B866" s="67"/>
      <c r="C866" s="67"/>
      <c r="D866" s="68"/>
      <c r="E866" s="67"/>
      <c r="F866" s="54"/>
      <c r="G866" s="54"/>
      <c r="H866" s="54"/>
      <c r="I866" s="92"/>
      <c r="J866" s="53"/>
      <c r="K866" s="54"/>
      <c r="L866" s="54"/>
      <c r="M866" s="54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</row>
    <row r="867" spans="1:27" ht="12.75" customHeight="1">
      <c r="A867" s="67"/>
      <c r="B867" s="67"/>
      <c r="C867" s="67"/>
      <c r="D867" s="68"/>
      <c r="E867" s="67"/>
      <c r="F867" s="54"/>
      <c r="G867" s="54"/>
      <c r="H867" s="54"/>
      <c r="I867" s="92"/>
      <c r="J867" s="53"/>
      <c r="K867" s="54"/>
      <c r="L867" s="54"/>
      <c r="M867" s="54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</row>
    <row r="868" spans="1:27" ht="12.75" customHeight="1">
      <c r="A868" s="67"/>
      <c r="B868" s="67"/>
      <c r="C868" s="67"/>
      <c r="D868" s="68"/>
      <c r="E868" s="67"/>
      <c r="F868" s="54"/>
      <c r="G868" s="54"/>
      <c r="H868" s="54"/>
      <c r="I868" s="92"/>
      <c r="J868" s="53"/>
      <c r="K868" s="54"/>
      <c r="L868" s="54"/>
      <c r="M868" s="54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</row>
    <row r="869" spans="1:27" ht="12.75" customHeight="1">
      <c r="A869" s="67"/>
      <c r="B869" s="67"/>
      <c r="C869" s="67"/>
      <c r="D869" s="68"/>
      <c r="E869" s="67"/>
      <c r="F869" s="54"/>
      <c r="G869" s="54"/>
      <c r="H869" s="54"/>
      <c r="I869" s="92"/>
      <c r="J869" s="53"/>
      <c r="K869" s="54"/>
      <c r="L869" s="54"/>
      <c r="M869" s="54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</row>
    <row r="870" spans="1:27" ht="12.75" customHeight="1">
      <c r="A870" s="67"/>
      <c r="B870" s="67"/>
      <c r="C870" s="67"/>
      <c r="D870" s="68"/>
      <c r="E870" s="67"/>
      <c r="F870" s="54"/>
      <c r="G870" s="54"/>
      <c r="H870" s="54"/>
      <c r="I870" s="92"/>
      <c r="J870" s="53"/>
      <c r="K870" s="54"/>
      <c r="L870" s="54"/>
      <c r="M870" s="54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</row>
    <row r="871" spans="1:27" ht="12.75" customHeight="1">
      <c r="A871" s="67"/>
      <c r="B871" s="67"/>
      <c r="C871" s="67"/>
      <c r="D871" s="68"/>
      <c r="E871" s="67"/>
      <c r="F871" s="54"/>
      <c r="G871" s="54"/>
      <c r="H871" s="54"/>
      <c r="I871" s="92"/>
      <c r="J871" s="53"/>
      <c r="K871" s="54"/>
      <c r="L871" s="54"/>
      <c r="M871" s="54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</row>
    <row r="872" spans="1:27" ht="12.75" customHeight="1">
      <c r="A872" s="67"/>
      <c r="B872" s="67"/>
      <c r="C872" s="67"/>
      <c r="D872" s="68"/>
      <c r="E872" s="67"/>
      <c r="F872" s="54"/>
      <c r="G872" s="54"/>
      <c r="H872" s="54"/>
      <c r="I872" s="92"/>
      <c r="J872" s="53"/>
      <c r="K872" s="54"/>
      <c r="L872" s="54"/>
      <c r="M872" s="54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</row>
    <row r="873" spans="1:27" ht="12.75" customHeight="1">
      <c r="A873" s="67"/>
      <c r="B873" s="67"/>
      <c r="C873" s="67"/>
      <c r="D873" s="68"/>
      <c r="E873" s="67"/>
      <c r="F873" s="54"/>
      <c r="G873" s="54"/>
      <c r="H873" s="54"/>
      <c r="I873" s="92"/>
      <c r="J873" s="53"/>
      <c r="K873" s="54"/>
      <c r="L873" s="54"/>
      <c r="M873" s="54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</row>
    <row r="874" spans="1:27" ht="12.75" customHeight="1">
      <c r="A874" s="67"/>
      <c r="B874" s="67"/>
      <c r="C874" s="67"/>
      <c r="D874" s="68"/>
      <c r="E874" s="67"/>
      <c r="F874" s="54"/>
      <c r="G874" s="54"/>
      <c r="H874" s="54"/>
      <c r="I874" s="92"/>
      <c r="J874" s="53"/>
      <c r="K874" s="54"/>
      <c r="L874" s="54"/>
      <c r="M874" s="54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</row>
    <row r="875" spans="1:27" ht="12.75" customHeight="1">
      <c r="A875" s="67"/>
      <c r="B875" s="67"/>
      <c r="C875" s="67"/>
      <c r="D875" s="68"/>
      <c r="E875" s="67"/>
      <c r="F875" s="54"/>
      <c r="G875" s="54"/>
      <c r="H875" s="54"/>
      <c r="I875" s="92"/>
      <c r="J875" s="53"/>
      <c r="K875" s="54"/>
      <c r="L875" s="54"/>
      <c r="M875" s="54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</row>
    <row r="876" spans="1:27" ht="12.75" customHeight="1">
      <c r="A876" s="67"/>
      <c r="B876" s="67"/>
      <c r="C876" s="67"/>
      <c r="D876" s="68"/>
      <c r="E876" s="67"/>
      <c r="F876" s="54"/>
      <c r="G876" s="54"/>
      <c r="H876" s="54"/>
      <c r="I876" s="92"/>
      <c r="J876" s="53"/>
      <c r="K876" s="54"/>
      <c r="L876" s="54"/>
      <c r="M876" s="54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</row>
    <row r="877" spans="1:27" ht="12.75" customHeight="1">
      <c r="A877" s="67"/>
      <c r="B877" s="67"/>
      <c r="C877" s="67"/>
      <c r="D877" s="68"/>
      <c r="E877" s="67"/>
      <c r="F877" s="54"/>
      <c r="G877" s="54"/>
      <c r="H877" s="54"/>
      <c r="I877" s="92"/>
      <c r="J877" s="53"/>
      <c r="K877" s="54"/>
      <c r="L877" s="54"/>
      <c r="M877" s="54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</row>
    <row r="878" spans="1:27" ht="12.75" customHeight="1">
      <c r="A878" s="67"/>
      <c r="B878" s="67"/>
      <c r="C878" s="67"/>
      <c r="D878" s="68"/>
      <c r="E878" s="67"/>
      <c r="F878" s="54"/>
      <c r="G878" s="54"/>
      <c r="H878" s="54"/>
      <c r="I878" s="92"/>
      <c r="J878" s="53"/>
      <c r="K878" s="54"/>
      <c r="L878" s="54"/>
      <c r="M878" s="54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</row>
    <row r="879" spans="1:27" ht="12.75" customHeight="1">
      <c r="A879" s="67"/>
      <c r="B879" s="67"/>
      <c r="C879" s="67"/>
      <c r="D879" s="68"/>
      <c r="E879" s="67"/>
      <c r="F879" s="54"/>
      <c r="G879" s="54"/>
      <c r="H879" s="54"/>
      <c r="I879" s="92"/>
      <c r="J879" s="53"/>
      <c r="K879" s="54"/>
      <c r="L879" s="54"/>
      <c r="M879" s="54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</row>
    <row r="880" spans="1:27" ht="12.75" customHeight="1">
      <c r="A880" s="67"/>
      <c r="B880" s="67"/>
      <c r="C880" s="67"/>
      <c r="D880" s="68"/>
      <c r="E880" s="67"/>
      <c r="F880" s="54"/>
      <c r="G880" s="54"/>
      <c r="H880" s="54"/>
      <c r="I880" s="92"/>
      <c r="J880" s="53"/>
      <c r="K880" s="54"/>
      <c r="L880" s="54"/>
      <c r="M880" s="54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</row>
    <row r="881" spans="1:27" ht="12.75" customHeight="1">
      <c r="A881" s="67"/>
      <c r="B881" s="67"/>
      <c r="C881" s="67"/>
      <c r="D881" s="68"/>
      <c r="E881" s="67"/>
      <c r="F881" s="54"/>
      <c r="G881" s="54"/>
      <c r="H881" s="54"/>
      <c r="I881" s="92"/>
      <c r="J881" s="53"/>
      <c r="K881" s="54"/>
      <c r="L881" s="54"/>
      <c r="M881" s="54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</row>
    <row r="882" spans="1:27" ht="12.75" customHeight="1">
      <c r="A882" s="67"/>
      <c r="B882" s="67"/>
      <c r="C882" s="67"/>
      <c r="D882" s="68"/>
      <c r="E882" s="67"/>
      <c r="F882" s="54"/>
      <c r="G882" s="54"/>
      <c r="H882" s="54"/>
      <c r="I882" s="92"/>
      <c r="J882" s="53"/>
      <c r="K882" s="54"/>
      <c r="L882" s="54"/>
      <c r="M882" s="54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</row>
    <row r="883" spans="1:27" ht="12.75" customHeight="1">
      <c r="A883" s="67"/>
      <c r="B883" s="67"/>
      <c r="C883" s="67"/>
      <c r="D883" s="68"/>
      <c r="E883" s="67"/>
      <c r="F883" s="54"/>
      <c r="G883" s="54"/>
      <c r="H883" s="54"/>
      <c r="I883" s="92"/>
      <c r="J883" s="53"/>
      <c r="K883" s="54"/>
      <c r="L883" s="54"/>
      <c r="M883" s="54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</row>
    <row r="884" spans="1:27" ht="12.75" customHeight="1">
      <c r="A884" s="67"/>
      <c r="B884" s="67"/>
      <c r="C884" s="67"/>
      <c r="D884" s="68"/>
      <c r="E884" s="67"/>
      <c r="F884" s="54"/>
      <c r="G884" s="54"/>
      <c r="H884" s="54"/>
      <c r="I884" s="92"/>
      <c r="J884" s="53"/>
      <c r="K884" s="54"/>
      <c r="L884" s="54"/>
      <c r="M884" s="54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</row>
    <row r="885" spans="1:27" ht="12.75" customHeight="1">
      <c r="A885" s="67"/>
      <c r="B885" s="67"/>
      <c r="C885" s="67"/>
      <c r="D885" s="68"/>
      <c r="E885" s="67"/>
      <c r="F885" s="54"/>
      <c r="G885" s="54"/>
      <c r="H885" s="54"/>
      <c r="I885" s="92"/>
      <c r="J885" s="53"/>
      <c r="K885" s="54"/>
      <c r="L885" s="54"/>
      <c r="M885" s="54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</row>
    <row r="886" spans="1:27" ht="12.75" customHeight="1">
      <c r="A886" s="67"/>
      <c r="B886" s="67"/>
      <c r="C886" s="67"/>
      <c r="D886" s="68"/>
      <c r="E886" s="67"/>
      <c r="F886" s="54"/>
      <c r="G886" s="54"/>
      <c r="H886" s="54"/>
      <c r="I886" s="92"/>
      <c r="J886" s="53"/>
      <c r="K886" s="54"/>
      <c r="L886" s="54"/>
      <c r="M886" s="54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</row>
    <row r="887" spans="1:27" ht="12.75" customHeight="1">
      <c r="A887" s="67"/>
      <c r="B887" s="67"/>
      <c r="C887" s="67"/>
      <c r="D887" s="68"/>
      <c r="E887" s="67"/>
      <c r="F887" s="54"/>
      <c r="G887" s="54"/>
      <c r="H887" s="54"/>
      <c r="I887" s="92"/>
      <c r="J887" s="53"/>
      <c r="K887" s="54"/>
      <c r="L887" s="54"/>
      <c r="M887" s="54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</row>
    <row r="888" spans="1:27" ht="12.75" customHeight="1">
      <c r="A888" s="67"/>
      <c r="B888" s="67"/>
      <c r="C888" s="67"/>
      <c r="D888" s="68"/>
      <c r="E888" s="67"/>
      <c r="F888" s="54"/>
      <c r="G888" s="54"/>
      <c r="H888" s="54"/>
      <c r="I888" s="92"/>
      <c r="J888" s="53"/>
      <c r="K888" s="54"/>
      <c r="L888" s="54"/>
      <c r="M888" s="54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</row>
    <row r="889" spans="1:27" ht="12.75" customHeight="1">
      <c r="A889" s="67"/>
      <c r="B889" s="67"/>
      <c r="C889" s="67"/>
      <c r="D889" s="68"/>
      <c r="E889" s="67"/>
      <c r="F889" s="54"/>
      <c r="G889" s="54"/>
      <c r="H889" s="54"/>
      <c r="I889" s="92"/>
      <c r="J889" s="53"/>
      <c r="K889" s="54"/>
      <c r="L889" s="54"/>
      <c r="M889" s="54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</row>
    <row r="890" spans="1:27" ht="12.75" customHeight="1">
      <c r="A890" s="67"/>
      <c r="B890" s="67"/>
      <c r="C890" s="67"/>
      <c r="D890" s="68"/>
      <c r="E890" s="67"/>
      <c r="F890" s="54"/>
      <c r="G890" s="54"/>
      <c r="H890" s="54"/>
      <c r="I890" s="92"/>
      <c r="J890" s="53"/>
      <c r="K890" s="54"/>
      <c r="L890" s="54"/>
      <c r="M890" s="54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</row>
    <row r="891" spans="1:27" ht="12.75" customHeight="1">
      <c r="A891" s="67"/>
      <c r="B891" s="67"/>
      <c r="C891" s="67"/>
      <c r="D891" s="68"/>
      <c r="E891" s="67"/>
      <c r="F891" s="54"/>
      <c r="G891" s="54"/>
      <c r="H891" s="54"/>
      <c r="I891" s="92"/>
      <c r="J891" s="53"/>
      <c r="K891" s="54"/>
      <c r="L891" s="54"/>
      <c r="M891" s="54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</row>
    <row r="892" spans="1:27" ht="12.75" customHeight="1">
      <c r="A892" s="67"/>
      <c r="B892" s="67"/>
      <c r="C892" s="67"/>
      <c r="D892" s="68"/>
      <c r="E892" s="67"/>
      <c r="F892" s="54"/>
      <c r="G892" s="54"/>
      <c r="H892" s="54"/>
      <c r="I892" s="92"/>
      <c r="J892" s="53"/>
      <c r="K892" s="54"/>
      <c r="L892" s="54"/>
      <c r="M892" s="54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</row>
    <row r="893" spans="1:27" ht="12.75" customHeight="1">
      <c r="A893" s="67"/>
      <c r="B893" s="67"/>
      <c r="C893" s="67"/>
      <c r="D893" s="68"/>
      <c r="E893" s="67"/>
      <c r="F893" s="54"/>
      <c r="G893" s="54"/>
      <c r="H893" s="54"/>
      <c r="I893" s="92"/>
      <c r="J893" s="53"/>
      <c r="K893" s="54"/>
      <c r="L893" s="54"/>
      <c r="M893" s="54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</row>
    <row r="894" spans="1:27" ht="12.75" customHeight="1">
      <c r="A894" s="67"/>
      <c r="B894" s="67"/>
      <c r="C894" s="67"/>
      <c r="D894" s="68"/>
      <c r="E894" s="67"/>
      <c r="F894" s="54"/>
      <c r="G894" s="54"/>
      <c r="H894" s="54"/>
      <c r="I894" s="92"/>
      <c r="J894" s="53"/>
      <c r="K894" s="54"/>
      <c r="L894" s="54"/>
      <c r="M894" s="54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</row>
    <row r="895" spans="1:27" ht="12.75" customHeight="1">
      <c r="A895" s="67"/>
      <c r="B895" s="67"/>
      <c r="C895" s="67"/>
      <c r="D895" s="68"/>
      <c r="E895" s="67"/>
      <c r="F895" s="54"/>
      <c r="G895" s="54"/>
      <c r="H895" s="54"/>
      <c r="I895" s="92"/>
      <c r="J895" s="53"/>
      <c r="K895" s="54"/>
      <c r="L895" s="54"/>
      <c r="M895" s="54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</row>
    <row r="896" spans="1:27" ht="12.75" customHeight="1">
      <c r="A896" s="67"/>
      <c r="B896" s="67"/>
      <c r="C896" s="67"/>
      <c r="D896" s="68"/>
      <c r="E896" s="67"/>
      <c r="F896" s="54"/>
      <c r="G896" s="54"/>
      <c r="H896" s="54"/>
      <c r="I896" s="92"/>
      <c r="J896" s="53"/>
      <c r="K896" s="54"/>
      <c r="L896" s="54"/>
      <c r="M896" s="54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</row>
    <row r="897" spans="1:27" ht="12.75" customHeight="1">
      <c r="A897" s="67"/>
      <c r="B897" s="67"/>
      <c r="C897" s="67"/>
      <c r="D897" s="68"/>
      <c r="E897" s="67"/>
      <c r="F897" s="54"/>
      <c r="G897" s="54"/>
      <c r="H897" s="54"/>
      <c r="I897" s="92"/>
      <c r="J897" s="53"/>
      <c r="K897" s="54"/>
      <c r="L897" s="54"/>
      <c r="M897" s="54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</row>
    <row r="898" spans="1:27" ht="12.75" customHeight="1">
      <c r="A898" s="67"/>
      <c r="B898" s="67"/>
      <c r="C898" s="67"/>
      <c r="D898" s="68"/>
      <c r="E898" s="67"/>
      <c r="F898" s="54"/>
      <c r="G898" s="54"/>
      <c r="H898" s="54"/>
      <c r="I898" s="92"/>
      <c r="J898" s="53"/>
      <c r="K898" s="54"/>
      <c r="L898" s="54"/>
      <c r="M898" s="54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</row>
    <row r="899" spans="1:27" ht="12.75" customHeight="1">
      <c r="A899" s="67"/>
      <c r="B899" s="67"/>
      <c r="C899" s="67"/>
      <c r="D899" s="68"/>
      <c r="E899" s="67"/>
      <c r="F899" s="54"/>
      <c r="G899" s="54"/>
      <c r="H899" s="54"/>
      <c r="I899" s="92"/>
      <c r="J899" s="53"/>
      <c r="K899" s="54"/>
      <c r="L899" s="54"/>
      <c r="M899" s="54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</row>
    <row r="900" spans="1:27" ht="12.75" customHeight="1">
      <c r="A900" s="67"/>
      <c r="B900" s="67"/>
      <c r="C900" s="67"/>
      <c r="D900" s="68"/>
      <c r="E900" s="67"/>
      <c r="F900" s="54"/>
      <c r="G900" s="54"/>
      <c r="H900" s="54"/>
      <c r="I900" s="92"/>
      <c r="J900" s="53"/>
      <c r="K900" s="54"/>
      <c r="L900" s="54"/>
      <c r="M900" s="54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</row>
    <row r="901" spans="1:27" ht="12.75" customHeight="1">
      <c r="A901" s="67"/>
      <c r="B901" s="67"/>
      <c r="C901" s="67"/>
      <c r="D901" s="68"/>
      <c r="E901" s="67"/>
      <c r="F901" s="54"/>
      <c r="G901" s="54"/>
      <c r="H901" s="54"/>
      <c r="I901" s="92"/>
      <c r="J901" s="53"/>
      <c r="K901" s="54"/>
      <c r="L901" s="54"/>
      <c r="M901" s="54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</row>
    <row r="902" spans="1:27" ht="12.75" customHeight="1">
      <c r="A902" s="67"/>
      <c r="B902" s="67"/>
      <c r="C902" s="67"/>
      <c r="D902" s="68"/>
      <c r="E902" s="67"/>
      <c r="F902" s="54"/>
      <c r="G902" s="54"/>
      <c r="H902" s="54"/>
      <c r="I902" s="92"/>
      <c r="J902" s="53"/>
      <c r="K902" s="54"/>
      <c r="L902" s="54"/>
      <c r="M902" s="54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</row>
    <row r="903" spans="1:27" ht="12.75" customHeight="1">
      <c r="A903" s="67"/>
      <c r="B903" s="67"/>
      <c r="C903" s="67"/>
      <c r="D903" s="68"/>
      <c r="E903" s="67"/>
      <c r="F903" s="54"/>
      <c r="G903" s="54"/>
      <c r="H903" s="54"/>
      <c r="I903" s="92"/>
      <c r="J903" s="53"/>
      <c r="K903" s="54"/>
      <c r="L903" s="54"/>
      <c r="M903" s="54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</row>
    <row r="904" spans="1:27" ht="12.75" customHeight="1">
      <c r="A904" s="67"/>
      <c r="B904" s="67"/>
      <c r="C904" s="67"/>
      <c r="D904" s="68"/>
      <c r="E904" s="67"/>
      <c r="F904" s="54"/>
      <c r="G904" s="54"/>
      <c r="H904" s="54"/>
      <c r="I904" s="92"/>
      <c r="J904" s="53"/>
      <c r="K904" s="54"/>
      <c r="L904" s="54"/>
      <c r="M904" s="54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</row>
    <row r="905" spans="1:27" ht="12.75" customHeight="1">
      <c r="A905" s="67"/>
      <c r="B905" s="67"/>
      <c r="C905" s="67"/>
      <c r="D905" s="68"/>
      <c r="E905" s="67"/>
      <c r="F905" s="54"/>
      <c r="G905" s="54"/>
      <c r="H905" s="54"/>
      <c r="I905" s="92"/>
      <c r="J905" s="53"/>
      <c r="K905" s="54"/>
      <c r="L905" s="54"/>
      <c r="M905" s="54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</row>
    <row r="906" spans="1:27" ht="12.75" customHeight="1">
      <c r="A906" s="67"/>
      <c r="B906" s="67"/>
      <c r="C906" s="67"/>
      <c r="D906" s="68"/>
      <c r="E906" s="67"/>
      <c r="F906" s="54"/>
      <c r="G906" s="54"/>
      <c r="H906" s="54"/>
      <c r="I906" s="92"/>
      <c r="J906" s="53"/>
      <c r="K906" s="54"/>
      <c r="L906" s="54"/>
      <c r="M906" s="54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</row>
    <row r="907" spans="1:27" ht="12.75" customHeight="1">
      <c r="A907" s="67"/>
      <c r="B907" s="67"/>
      <c r="C907" s="67"/>
      <c r="D907" s="68"/>
      <c r="E907" s="67"/>
      <c r="F907" s="54"/>
      <c r="G907" s="54"/>
      <c r="H907" s="54"/>
      <c r="I907" s="92"/>
      <c r="J907" s="53"/>
      <c r="K907" s="54"/>
      <c r="L907" s="54"/>
      <c r="M907" s="54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</row>
    <row r="908" spans="1:27" ht="12.75" customHeight="1">
      <c r="A908" s="67"/>
      <c r="B908" s="67"/>
      <c r="C908" s="67"/>
      <c r="D908" s="68"/>
      <c r="E908" s="67"/>
      <c r="F908" s="54"/>
      <c r="G908" s="54"/>
      <c r="H908" s="54"/>
      <c r="I908" s="92"/>
      <c r="J908" s="53"/>
      <c r="K908" s="54"/>
      <c r="L908" s="54"/>
      <c r="M908" s="54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</row>
    <row r="909" spans="1:27" ht="12.75" customHeight="1">
      <c r="A909" s="67"/>
      <c r="B909" s="67"/>
      <c r="C909" s="67"/>
      <c r="D909" s="68"/>
      <c r="E909" s="67"/>
      <c r="F909" s="54"/>
      <c r="G909" s="54"/>
      <c r="H909" s="54"/>
      <c r="I909" s="92"/>
      <c r="J909" s="53"/>
      <c r="K909" s="54"/>
      <c r="L909" s="54"/>
      <c r="M909" s="54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</row>
    <row r="910" spans="1:27" ht="12.75" customHeight="1">
      <c r="A910" s="67"/>
      <c r="B910" s="67"/>
      <c r="C910" s="67"/>
      <c r="D910" s="68"/>
      <c r="E910" s="67"/>
      <c r="F910" s="54"/>
      <c r="G910" s="54"/>
      <c r="H910" s="54"/>
      <c r="I910" s="92"/>
      <c r="J910" s="53"/>
      <c r="K910" s="54"/>
      <c r="L910" s="54"/>
      <c r="M910" s="54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</row>
    <row r="911" spans="1:27" ht="12.75" customHeight="1">
      <c r="A911" s="67"/>
      <c r="B911" s="67"/>
      <c r="C911" s="67"/>
      <c r="D911" s="68"/>
      <c r="E911" s="67"/>
      <c r="F911" s="54"/>
      <c r="G911" s="54"/>
      <c r="H911" s="54"/>
      <c r="I911" s="92"/>
      <c r="J911" s="53"/>
      <c r="K911" s="54"/>
      <c r="L911" s="54"/>
      <c r="M911" s="54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</row>
    <row r="912" spans="1:27" ht="12.75" customHeight="1">
      <c r="A912" s="67"/>
      <c r="B912" s="67"/>
      <c r="C912" s="67"/>
      <c r="D912" s="68"/>
      <c r="E912" s="67"/>
      <c r="F912" s="54"/>
      <c r="G912" s="54"/>
      <c r="H912" s="54"/>
      <c r="I912" s="92"/>
      <c r="J912" s="53"/>
      <c r="K912" s="54"/>
      <c r="L912" s="54"/>
      <c r="M912" s="54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</row>
    <row r="913" spans="1:27" ht="12.75" customHeight="1">
      <c r="A913" s="67"/>
      <c r="B913" s="67"/>
      <c r="C913" s="67"/>
      <c r="D913" s="68"/>
      <c r="E913" s="67"/>
      <c r="F913" s="54"/>
      <c r="G913" s="54"/>
      <c r="H913" s="54"/>
      <c r="I913" s="92"/>
      <c r="J913" s="53"/>
      <c r="K913" s="54"/>
      <c r="L913" s="54"/>
      <c r="M913" s="54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</row>
    <row r="914" spans="1:27" ht="12.75" customHeight="1">
      <c r="A914" s="67"/>
      <c r="B914" s="67"/>
      <c r="C914" s="67"/>
      <c r="D914" s="68"/>
      <c r="E914" s="67"/>
      <c r="F914" s="54"/>
      <c r="G914" s="54"/>
      <c r="H914" s="54"/>
      <c r="I914" s="92"/>
      <c r="J914" s="53"/>
      <c r="K914" s="54"/>
      <c r="L914" s="54"/>
      <c r="M914" s="54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</row>
    <row r="915" spans="1:27" ht="12.75" customHeight="1">
      <c r="A915" s="67"/>
      <c r="B915" s="67"/>
      <c r="C915" s="67"/>
      <c r="D915" s="68"/>
      <c r="E915" s="67"/>
      <c r="F915" s="54"/>
      <c r="G915" s="54"/>
      <c r="H915" s="54"/>
      <c r="I915" s="92"/>
      <c r="J915" s="53"/>
      <c r="K915" s="54"/>
      <c r="L915" s="54"/>
      <c r="M915" s="54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</row>
    <row r="916" spans="1:27" ht="12.75" customHeight="1">
      <c r="A916" s="67"/>
      <c r="B916" s="67"/>
      <c r="C916" s="67"/>
      <c r="D916" s="68"/>
      <c r="E916" s="67"/>
      <c r="F916" s="54"/>
      <c r="G916" s="54"/>
      <c r="H916" s="54"/>
      <c r="I916" s="92"/>
      <c r="J916" s="53"/>
      <c r="K916" s="54"/>
      <c r="L916" s="54"/>
      <c r="M916" s="54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</row>
    <row r="917" spans="1:27" ht="12.75" customHeight="1">
      <c r="A917" s="67"/>
      <c r="B917" s="67"/>
      <c r="C917" s="67"/>
      <c r="D917" s="68"/>
      <c r="E917" s="67"/>
      <c r="F917" s="54"/>
      <c r="G917" s="54"/>
      <c r="H917" s="54"/>
      <c r="I917" s="92"/>
      <c r="J917" s="53"/>
      <c r="K917" s="54"/>
      <c r="L917" s="54"/>
      <c r="M917" s="54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</row>
    <row r="918" spans="1:27" ht="12.75" customHeight="1">
      <c r="A918" s="67"/>
      <c r="B918" s="67"/>
      <c r="C918" s="67"/>
      <c r="D918" s="68"/>
      <c r="E918" s="67"/>
      <c r="F918" s="54"/>
      <c r="G918" s="54"/>
      <c r="H918" s="54"/>
      <c r="I918" s="92"/>
      <c r="J918" s="53"/>
      <c r="K918" s="54"/>
      <c r="L918" s="54"/>
      <c r="M918" s="54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</row>
    <row r="919" spans="1:27" ht="12.75" customHeight="1">
      <c r="A919" s="67"/>
      <c r="B919" s="67"/>
      <c r="C919" s="67"/>
      <c r="D919" s="68"/>
      <c r="E919" s="67"/>
      <c r="F919" s="54"/>
      <c r="G919" s="54"/>
      <c r="H919" s="54"/>
      <c r="I919" s="92"/>
      <c r="J919" s="53"/>
      <c r="K919" s="54"/>
      <c r="L919" s="54"/>
      <c r="M919" s="54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</row>
    <row r="920" spans="1:27" ht="12.75" customHeight="1">
      <c r="A920" s="67"/>
      <c r="B920" s="67"/>
      <c r="C920" s="67"/>
      <c r="D920" s="68"/>
      <c r="E920" s="67"/>
      <c r="F920" s="54"/>
      <c r="G920" s="54"/>
      <c r="H920" s="54"/>
      <c r="I920" s="92"/>
      <c r="J920" s="53"/>
      <c r="K920" s="54"/>
      <c r="L920" s="54"/>
      <c r="M920" s="54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</row>
    <row r="921" spans="1:27" ht="12.75" customHeight="1">
      <c r="A921" s="67"/>
      <c r="B921" s="67"/>
      <c r="C921" s="67"/>
      <c r="D921" s="68"/>
      <c r="E921" s="67"/>
      <c r="F921" s="54"/>
      <c r="G921" s="54"/>
      <c r="H921" s="54"/>
      <c r="I921" s="92"/>
      <c r="J921" s="53"/>
      <c r="K921" s="54"/>
      <c r="L921" s="54"/>
      <c r="M921" s="54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</row>
    <row r="922" spans="1:27" ht="12.75" customHeight="1">
      <c r="A922" s="67"/>
      <c r="B922" s="67"/>
      <c r="C922" s="67"/>
      <c r="D922" s="68"/>
      <c r="E922" s="67"/>
      <c r="F922" s="54"/>
      <c r="G922" s="54"/>
      <c r="H922" s="54"/>
      <c r="I922" s="92"/>
      <c r="J922" s="53"/>
      <c r="K922" s="54"/>
      <c r="L922" s="54"/>
      <c r="M922" s="54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</row>
    <row r="923" spans="1:27" ht="12.75" customHeight="1">
      <c r="A923" s="67"/>
      <c r="B923" s="67"/>
      <c r="C923" s="67"/>
      <c r="D923" s="68"/>
      <c r="E923" s="67"/>
      <c r="F923" s="54"/>
      <c r="G923" s="54"/>
      <c r="H923" s="54"/>
      <c r="I923" s="92"/>
      <c r="J923" s="53"/>
      <c r="K923" s="54"/>
      <c r="L923" s="54"/>
      <c r="M923" s="54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</row>
    <row r="924" spans="1:27" ht="12.75" customHeight="1">
      <c r="A924" s="67"/>
      <c r="B924" s="67"/>
      <c r="C924" s="67"/>
      <c r="D924" s="68"/>
      <c r="E924" s="67"/>
      <c r="F924" s="54"/>
      <c r="G924" s="54"/>
      <c r="H924" s="54"/>
      <c r="I924" s="92"/>
      <c r="J924" s="53"/>
      <c r="K924" s="54"/>
      <c r="L924" s="54"/>
      <c r="M924" s="54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</row>
    <row r="925" spans="1:27" ht="12.75" customHeight="1">
      <c r="A925" s="67"/>
      <c r="B925" s="67"/>
      <c r="C925" s="67"/>
      <c r="D925" s="68"/>
      <c r="E925" s="67"/>
      <c r="F925" s="54"/>
      <c r="G925" s="54"/>
      <c r="H925" s="54"/>
      <c r="I925" s="92"/>
      <c r="J925" s="53"/>
      <c r="K925" s="54"/>
      <c r="L925" s="54"/>
      <c r="M925" s="54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</row>
    <row r="926" spans="1:27" ht="12.75" customHeight="1">
      <c r="A926" s="67"/>
      <c r="B926" s="67"/>
      <c r="C926" s="67"/>
      <c r="D926" s="68"/>
      <c r="E926" s="67"/>
      <c r="F926" s="54"/>
      <c r="G926" s="54"/>
      <c r="H926" s="54"/>
      <c r="I926" s="92"/>
      <c r="J926" s="53"/>
      <c r="K926" s="54"/>
      <c r="L926" s="54"/>
      <c r="M926" s="54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</row>
    <row r="927" spans="1:27" ht="12.75" customHeight="1">
      <c r="A927" s="67"/>
      <c r="B927" s="67"/>
      <c r="C927" s="67"/>
      <c r="D927" s="68"/>
      <c r="E927" s="67"/>
      <c r="F927" s="54"/>
      <c r="G927" s="54"/>
      <c r="H927" s="54"/>
      <c r="I927" s="92"/>
      <c r="J927" s="53"/>
      <c r="K927" s="54"/>
      <c r="L927" s="54"/>
      <c r="M927" s="54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</row>
    <row r="928" spans="1:27" ht="12.75" customHeight="1">
      <c r="A928" s="67"/>
      <c r="B928" s="67"/>
      <c r="C928" s="67"/>
      <c r="D928" s="68"/>
      <c r="E928" s="67"/>
      <c r="F928" s="54"/>
      <c r="G928" s="54"/>
      <c r="H928" s="54"/>
      <c r="I928" s="92"/>
      <c r="J928" s="53"/>
      <c r="K928" s="54"/>
      <c r="L928" s="54"/>
      <c r="M928" s="54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</row>
    <row r="929" spans="1:27" ht="12.75" customHeight="1">
      <c r="A929" s="67"/>
      <c r="B929" s="67"/>
      <c r="C929" s="67"/>
      <c r="D929" s="68"/>
      <c r="E929" s="67"/>
      <c r="F929" s="54"/>
      <c r="G929" s="54"/>
      <c r="H929" s="54"/>
      <c r="I929" s="92"/>
      <c r="J929" s="53"/>
      <c r="K929" s="54"/>
      <c r="L929" s="54"/>
      <c r="M929" s="54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</row>
    <row r="930" spans="1:27" ht="12.75" customHeight="1">
      <c r="A930" s="67"/>
      <c r="B930" s="67"/>
      <c r="C930" s="67"/>
      <c r="D930" s="68"/>
      <c r="E930" s="67"/>
      <c r="F930" s="54"/>
      <c r="G930" s="54"/>
      <c r="H930" s="54"/>
      <c r="I930" s="92"/>
      <c r="J930" s="53"/>
      <c r="K930" s="54"/>
      <c r="L930" s="54"/>
      <c r="M930" s="54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</row>
    <row r="931" spans="1:27" ht="12.75" customHeight="1">
      <c r="A931" s="67"/>
      <c r="B931" s="67"/>
      <c r="C931" s="67"/>
      <c r="D931" s="68"/>
      <c r="E931" s="67"/>
      <c r="F931" s="54"/>
      <c r="G931" s="54"/>
      <c r="H931" s="54"/>
      <c r="I931" s="92"/>
      <c r="J931" s="53"/>
      <c r="K931" s="54"/>
      <c r="L931" s="54"/>
      <c r="M931" s="54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</row>
    <row r="932" spans="1:27" ht="12.75" customHeight="1">
      <c r="A932" s="67"/>
      <c r="B932" s="67"/>
      <c r="C932" s="67"/>
      <c r="D932" s="68"/>
      <c r="E932" s="67"/>
      <c r="F932" s="54"/>
      <c r="G932" s="54"/>
      <c r="H932" s="54"/>
      <c r="I932" s="92"/>
      <c r="J932" s="53"/>
      <c r="K932" s="54"/>
      <c r="L932" s="54"/>
      <c r="M932" s="54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</row>
    <row r="933" spans="1:27" ht="12.75" customHeight="1">
      <c r="A933" s="67"/>
      <c r="B933" s="67"/>
      <c r="C933" s="67"/>
      <c r="D933" s="68"/>
      <c r="E933" s="67"/>
      <c r="F933" s="54"/>
      <c r="G933" s="54"/>
      <c r="H933" s="54"/>
      <c r="I933" s="92"/>
      <c r="J933" s="53"/>
      <c r="K933" s="54"/>
      <c r="L933" s="54"/>
      <c r="M933" s="54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</row>
    <row r="934" spans="1:27" ht="12.75" customHeight="1">
      <c r="A934" s="67"/>
      <c r="B934" s="67"/>
      <c r="C934" s="67"/>
      <c r="D934" s="68"/>
      <c r="E934" s="67"/>
      <c r="F934" s="54"/>
      <c r="G934" s="54"/>
      <c r="H934" s="54"/>
      <c r="I934" s="92"/>
      <c r="J934" s="53"/>
      <c r="K934" s="54"/>
      <c r="L934" s="54"/>
      <c r="M934" s="54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</row>
    <row r="935" spans="1:27" ht="12.75" customHeight="1">
      <c r="A935" s="67"/>
      <c r="B935" s="67"/>
      <c r="C935" s="67"/>
      <c r="D935" s="68"/>
      <c r="E935" s="67"/>
      <c r="F935" s="54"/>
      <c r="G935" s="54"/>
      <c r="H935" s="54"/>
      <c r="I935" s="92"/>
      <c r="J935" s="53"/>
      <c r="K935" s="54"/>
      <c r="L935" s="54"/>
      <c r="M935" s="54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</row>
    <row r="936" spans="1:27" ht="12.75" customHeight="1">
      <c r="A936" s="67"/>
      <c r="B936" s="67"/>
      <c r="C936" s="67"/>
      <c r="D936" s="68"/>
      <c r="E936" s="67"/>
      <c r="F936" s="54"/>
      <c r="G936" s="54"/>
      <c r="H936" s="54"/>
      <c r="I936" s="92"/>
      <c r="J936" s="53"/>
      <c r="K936" s="54"/>
      <c r="L936" s="54"/>
      <c r="M936" s="54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</row>
    <row r="937" spans="1:27" ht="12.75" customHeight="1">
      <c r="A937" s="67"/>
      <c r="B937" s="67"/>
      <c r="C937" s="67"/>
      <c r="D937" s="68"/>
      <c r="E937" s="67"/>
      <c r="F937" s="54"/>
      <c r="G937" s="54"/>
      <c r="H937" s="54"/>
      <c r="I937" s="92"/>
      <c r="J937" s="53"/>
      <c r="K937" s="54"/>
      <c r="L937" s="54"/>
      <c r="M937" s="54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</row>
    <row r="938" spans="1:27" ht="12.75" customHeight="1">
      <c r="A938" s="67"/>
      <c r="B938" s="67"/>
      <c r="C938" s="67"/>
      <c r="D938" s="68"/>
      <c r="E938" s="67"/>
      <c r="F938" s="54"/>
      <c r="G938" s="54"/>
      <c r="H938" s="54"/>
      <c r="I938" s="92"/>
      <c r="J938" s="53"/>
      <c r="K938" s="54"/>
      <c r="L938" s="54"/>
      <c r="M938" s="54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</row>
    <row r="939" spans="1:27" ht="12.75" customHeight="1">
      <c r="A939" s="67"/>
      <c r="B939" s="67"/>
      <c r="C939" s="67"/>
      <c r="D939" s="68"/>
      <c r="E939" s="67"/>
      <c r="F939" s="54"/>
      <c r="G939" s="54"/>
      <c r="H939" s="54"/>
      <c r="I939" s="92"/>
      <c r="J939" s="53"/>
      <c r="K939" s="54"/>
      <c r="L939" s="54"/>
      <c r="M939" s="54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</row>
    <row r="940" spans="1:27" ht="12.75" customHeight="1">
      <c r="A940" s="67"/>
      <c r="B940" s="67"/>
      <c r="C940" s="67"/>
      <c r="D940" s="68"/>
      <c r="E940" s="67"/>
      <c r="F940" s="54"/>
      <c r="G940" s="54"/>
      <c r="H940" s="54"/>
      <c r="I940" s="92"/>
      <c r="J940" s="53"/>
      <c r="K940" s="54"/>
      <c r="L940" s="54"/>
      <c r="M940" s="54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</row>
    <row r="941" spans="1:27" ht="12.75" customHeight="1">
      <c r="A941" s="67"/>
      <c r="B941" s="67"/>
      <c r="C941" s="67"/>
      <c r="D941" s="68"/>
      <c r="E941" s="67"/>
      <c r="F941" s="54"/>
      <c r="G941" s="54"/>
      <c r="H941" s="54"/>
      <c r="I941" s="92"/>
      <c r="J941" s="53"/>
      <c r="K941" s="54"/>
      <c r="L941" s="54"/>
      <c r="M941" s="54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</row>
    <row r="942" spans="1:27" ht="12.75" customHeight="1">
      <c r="A942" s="67"/>
      <c r="B942" s="67"/>
      <c r="C942" s="67"/>
      <c r="D942" s="68"/>
      <c r="E942" s="67"/>
      <c r="F942" s="54"/>
      <c r="G942" s="54"/>
      <c r="H942" s="54"/>
      <c r="I942" s="92"/>
      <c r="J942" s="53"/>
      <c r="K942" s="54"/>
      <c r="L942" s="54"/>
      <c r="M942" s="54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</row>
    <row r="943" spans="1:27" ht="12.75" customHeight="1">
      <c r="A943" s="67"/>
      <c r="B943" s="67"/>
      <c r="C943" s="67"/>
      <c r="D943" s="68"/>
      <c r="E943" s="67"/>
      <c r="F943" s="54"/>
      <c r="G943" s="54"/>
      <c r="H943" s="54"/>
      <c r="I943" s="92"/>
      <c r="J943" s="53"/>
      <c r="K943" s="54"/>
      <c r="L943" s="54"/>
      <c r="M943" s="54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</row>
    <row r="944" spans="1:27" ht="12.75" customHeight="1">
      <c r="A944" s="67"/>
      <c r="B944" s="67"/>
      <c r="C944" s="67"/>
      <c r="D944" s="68"/>
      <c r="E944" s="67"/>
      <c r="F944" s="54"/>
      <c r="G944" s="54"/>
      <c r="H944" s="54"/>
      <c r="I944" s="92"/>
      <c r="J944" s="53"/>
      <c r="K944" s="54"/>
      <c r="L944" s="54"/>
      <c r="M944" s="54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</row>
    <row r="945" spans="1:27" ht="12.75" customHeight="1">
      <c r="A945" s="67"/>
      <c r="B945" s="67"/>
      <c r="C945" s="67"/>
      <c r="D945" s="68"/>
      <c r="E945" s="67"/>
      <c r="F945" s="54"/>
      <c r="G945" s="54"/>
      <c r="H945" s="54"/>
      <c r="I945" s="92"/>
      <c r="J945" s="53"/>
      <c r="K945" s="54"/>
      <c r="L945" s="54"/>
      <c r="M945" s="54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</row>
    <row r="946" spans="1:27" ht="12.75" customHeight="1">
      <c r="A946" s="67"/>
      <c r="B946" s="67"/>
      <c r="C946" s="67"/>
      <c r="D946" s="68"/>
      <c r="E946" s="67"/>
      <c r="F946" s="54"/>
      <c r="G946" s="54"/>
      <c r="H946" s="54"/>
      <c r="I946" s="92"/>
      <c r="J946" s="53"/>
      <c r="K946" s="54"/>
      <c r="L946" s="54"/>
      <c r="M946" s="54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</row>
    <row r="947" spans="1:27" ht="12.75" customHeight="1">
      <c r="A947" s="67"/>
      <c r="B947" s="67"/>
      <c r="C947" s="67"/>
      <c r="D947" s="68"/>
      <c r="E947" s="67"/>
      <c r="F947" s="54"/>
      <c r="G947" s="54"/>
      <c r="H947" s="54"/>
      <c r="I947" s="92"/>
      <c r="J947" s="53"/>
      <c r="K947" s="54"/>
      <c r="L947" s="54"/>
      <c r="M947" s="54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</row>
    <row r="948" spans="1:27" ht="12.75" customHeight="1">
      <c r="A948" s="67"/>
      <c r="B948" s="67"/>
      <c r="C948" s="67"/>
      <c r="D948" s="68"/>
      <c r="E948" s="67"/>
      <c r="F948" s="54"/>
      <c r="G948" s="54"/>
      <c r="H948" s="54"/>
      <c r="I948" s="92"/>
      <c r="J948" s="53"/>
      <c r="K948" s="54"/>
      <c r="L948" s="54"/>
      <c r="M948" s="54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</row>
    <row r="949" spans="1:27" ht="12.75" customHeight="1">
      <c r="A949" s="67"/>
      <c r="B949" s="67"/>
      <c r="C949" s="67"/>
      <c r="D949" s="68"/>
      <c r="E949" s="67"/>
      <c r="F949" s="54"/>
      <c r="G949" s="54"/>
      <c r="H949" s="54"/>
      <c r="I949" s="92"/>
      <c r="J949" s="53"/>
      <c r="K949" s="54"/>
      <c r="L949" s="54"/>
      <c r="M949" s="54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</row>
    <row r="950" spans="1:27" ht="12.75" customHeight="1">
      <c r="A950" s="67"/>
      <c r="B950" s="67"/>
      <c r="C950" s="67"/>
      <c r="D950" s="68"/>
      <c r="E950" s="67"/>
      <c r="F950" s="54"/>
      <c r="G950" s="54"/>
      <c r="H950" s="54"/>
      <c r="I950" s="92"/>
      <c r="J950" s="53"/>
      <c r="K950" s="54"/>
      <c r="L950" s="54"/>
      <c r="M950" s="54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</row>
    <row r="951" spans="1:27" ht="12.75" customHeight="1">
      <c r="A951" s="67"/>
      <c r="B951" s="67"/>
      <c r="C951" s="67"/>
      <c r="D951" s="68"/>
      <c r="E951" s="67"/>
      <c r="F951" s="54"/>
      <c r="G951" s="54"/>
      <c r="H951" s="54"/>
      <c r="I951" s="92"/>
      <c r="J951" s="53"/>
      <c r="K951" s="54"/>
      <c r="L951" s="54"/>
      <c r="M951" s="54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</row>
    <row r="952" spans="1:27" ht="12.75" customHeight="1">
      <c r="A952" s="67"/>
      <c r="B952" s="67"/>
      <c r="C952" s="67"/>
      <c r="D952" s="68"/>
      <c r="E952" s="67"/>
      <c r="F952" s="54"/>
      <c r="G952" s="54"/>
      <c r="H952" s="54"/>
      <c r="I952" s="92"/>
      <c r="J952" s="53"/>
      <c r="K952" s="54"/>
      <c r="L952" s="54"/>
      <c r="M952" s="54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</row>
    <row r="953" spans="1:27" ht="12.75" customHeight="1">
      <c r="A953" s="67"/>
      <c r="B953" s="67"/>
      <c r="C953" s="67"/>
      <c r="D953" s="68"/>
      <c r="E953" s="67"/>
      <c r="F953" s="54"/>
      <c r="G953" s="54"/>
      <c r="H953" s="54"/>
      <c r="I953" s="92"/>
      <c r="J953" s="53"/>
      <c r="K953" s="54"/>
      <c r="L953" s="54"/>
      <c r="M953" s="54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</row>
    <row r="954" spans="1:27" ht="12.75" customHeight="1">
      <c r="A954" s="67"/>
      <c r="B954" s="67"/>
      <c r="C954" s="67"/>
      <c r="D954" s="68"/>
      <c r="E954" s="67"/>
      <c r="F954" s="54"/>
      <c r="G954" s="54"/>
      <c r="H954" s="54"/>
      <c r="I954" s="92"/>
      <c r="J954" s="53"/>
      <c r="K954" s="54"/>
      <c r="L954" s="54"/>
      <c r="M954" s="54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</row>
    <row r="955" spans="1:27" ht="12.75" customHeight="1">
      <c r="A955" s="67"/>
      <c r="B955" s="67"/>
      <c r="C955" s="67"/>
      <c r="D955" s="68"/>
      <c r="E955" s="67"/>
      <c r="F955" s="54"/>
      <c r="G955" s="54"/>
      <c r="H955" s="54"/>
      <c r="I955" s="92"/>
      <c r="J955" s="53"/>
      <c r="K955" s="54"/>
      <c r="L955" s="54"/>
      <c r="M955" s="54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</row>
    <row r="956" spans="1:27" ht="12.75" customHeight="1">
      <c r="A956" s="67"/>
      <c r="B956" s="67"/>
      <c r="C956" s="67"/>
      <c r="D956" s="68"/>
      <c r="E956" s="67"/>
      <c r="F956" s="54"/>
      <c r="G956" s="54"/>
      <c r="H956" s="54"/>
      <c r="I956" s="92"/>
      <c r="J956" s="53"/>
      <c r="K956" s="54"/>
      <c r="L956" s="54"/>
      <c r="M956" s="54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</row>
    <row r="957" spans="1:27" ht="12.75" customHeight="1">
      <c r="A957" s="67"/>
      <c r="B957" s="67"/>
      <c r="C957" s="67"/>
      <c r="D957" s="68"/>
      <c r="E957" s="67"/>
      <c r="F957" s="54"/>
      <c r="G957" s="54"/>
      <c r="H957" s="54"/>
      <c r="I957" s="92"/>
      <c r="J957" s="53"/>
      <c r="K957" s="54"/>
      <c r="L957" s="54"/>
      <c r="M957" s="54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</row>
    <row r="958" spans="1:27" ht="12.75" customHeight="1">
      <c r="A958" s="67"/>
      <c r="B958" s="67"/>
      <c r="C958" s="67"/>
      <c r="D958" s="68"/>
      <c r="E958" s="67"/>
      <c r="F958" s="54"/>
      <c r="G958" s="54"/>
      <c r="H958" s="54"/>
      <c r="I958" s="92"/>
      <c r="J958" s="53"/>
      <c r="K958" s="54"/>
      <c r="L958" s="54"/>
      <c r="M958" s="54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</row>
    <row r="959" spans="1:27" ht="12.75" customHeight="1">
      <c r="A959" s="67"/>
      <c r="B959" s="67"/>
      <c r="C959" s="67"/>
      <c r="D959" s="68"/>
      <c r="E959" s="67"/>
      <c r="F959" s="54"/>
      <c r="G959" s="54"/>
      <c r="H959" s="54"/>
      <c r="I959" s="92"/>
      <c r="J959" s="53"/>
      <c r="K959" s="54"/>
      <c r="L959" s="54"/>
      <c r="M959" s="54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</row>
    <row r="960" spans="1:27" ht="12.75" customHeight="1">
      <c r="A960" s="67"/>
      <c r="B960" s="67"/>
      <c r="C960" s="67"/>
      <c r="D960" s="68"/>
      <c r="E960" s="67"/>
      <c r="F960" s="54"/>
      <c r="G960" s="54"/>
      <c r="H960" s="54"/>
      <c r="I960" s="92"/>
      <c r="J960" s="53"/>
      <c r="K960" s="54"/>
      <c r="L960" s="54"/>
      <c r="M960" s="54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</row>
    <row r="961" spans="1:27" ht="12.75" customHeight="1">
      <c r="A961" s="67"/>
      <c r="B961" s="67"/>
      <c r="C961" s="67"/>
      <c r="D961" s="68"/>
      <c r="E961" s="67"/>
      <c r="F961" s="54"/>
      <c r="G961" s="54"/>
      <c r="H961" s="54"/>
      <c r="I961" s="92"/>
      <c r="J961" s="53"/>
      <c r="K961" s="54"/>
      <c r="L961" s="54"/>
      <c r="M961" s="54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</row>
    <row r="962" spans="1:27" ht="12.75" customHeight="1">
      <c r="A962" s="67"/>
      <c r="B962" s="67"/>
      <c r="C962" s="67"/>
      <c r="D962" s="68"/>
      <c r="E962" s="67"/>
      <c r="F962" s="54"/>
      <c r="G962" s="54"/>
      <c r="H962" s="54"/>
      <c r="I962" s="92"/>
      <c r="J962" s="53"/>
      <c r="K962" s="54"/>
      <c r="L962" s="54"/>
      <c r="M962" s="54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</row>
    <row r="963" spans="1:27" ht="12.75" customHeight="1">
      <c r="A963" s="67"/>
      <c r="B963" s="67"/>
      <c r="C963" s="67"/>
      <c r="D963" s="68"/>
      <c r="E963" s="67"/>
      <c r="F963" s="54"/>
      <c r="G963" s="54"/>
      <c r="H963" s="54"/>
      <c r="I963" s="92"/>
      <c r="J963" s="53"/>
      <c r="K963" s="54"/>
      <c r="L963" s="54"/>
      <c r="M963" s="54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</row>
    <row r="964" spans="1:27" ht="12.75" customHeight="1">
      <c r="A964" s="67"/>
      <c r="B964" s="67"/>
      <c r="C964" s="67"/>
      <c r="D964" s="68"/>
      <c r="E964" s="67"/>
      <c r="F964" s="54"/>
      <c r="G964" s="54"/>
      <c r="H964" s="54"/>
      <c r="I964" s="92"/>
      <c r="J964" s="53"/>
      <c r="K964" s="54"/>
      <c r="L964" s="54"/>
      <c r="M964" s="54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</row>
    <row r="965" spans="1:27" ht="12.75" customHeight="1">
      <c r="A965" s="67"/>
      <c r="B965" s="67"/>
      <c r="C965" s="67"/>
      <c r="D965" s="68"/>
      <c r="E965" s="67"/>
      <c r="F965" s="54"/>
      <c r="G965" s="54"/>
      <c r="H965" s="54"/>
      <c r="I965" s="92"/>
      <c r="J965" s="53"/>
      <c r="K965" s="54"/>
      <c r="L965" s="54"/>
      <c r="M965" s="54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</row>
    <row r="966" spans="1:27" ht="12.75" customHeight="1">
      <c r="A966" s="67"/>
      <c r="B966" s="67"/>
      <c r="C966" s="67"/>
      <c r="D966" s="68"/>
      <c r="E966" s="67"/>
      <c r="F966" s="54"/>
      <c r="G966" s="54"/>
      <c r="H966" s="54"/>
      <c r="I966" s="92"/>
      <c r="J966" s="53"/>
      <c r="K966" s="54"/>
      <c r="L966" s="54"/>
      <c r="M966" s="54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</row>
    <row r="967" spans="1:27" ht="12.75" customHeight="1">
      <c r="A967" s="67"/>
      <c r="B967" s="67"/>
      <c r="C967" s="67"/>
      <c r="D967" s="68"/>
      <c r="E967" s="67"/>
      <c r="F967" s="54"/>
      <c r="G967" s="54"/>
      <c r="H967" s="54"/>
      <c r="I967" s="92"/>
      <c r="J967" s="53"/>
      <c r="K967" s="54"/>
      <c r="L967" s="54"/>
      <c r="M967" s="54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</row>
    <row r="968" spans="1:27" ht="12.75" customHeight="1">
      <c r="A968" s="67"/>
      <c r="B968" s="67"/>
      <c r="C968" s="67"/>
      <c r="D968" s="68"/>
      <c r="E968" s="67"/>
      <c r="F968" s="54"/>
      <c r="G968" s="54"/>
      <c r="H968" s="54"/>
      <c r="I968" s="92"/>
      <c r="J968" s="53"/>
      <c r="K968" s="54"/>
      <c r="L968" s="54"/>
      <c r="M968" s="54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</row>
    <row r="969" spans="1:27" ht="12.75" customHeight="1">
      <c r="A969" s="67"/>
      <c r="B969" s="67"/>
      <c r="C969" s="67"/>
      <c r="D969" s="68"/>
      <c r="E969" s="67"/>
      <c r="F969" s="54"/>
      <c r="G969" s="54"/>
      <c r="H969" s="54"/>
      <c r="I969" s="92"/>
      <c r="J969" s="53"/>
      <c r="K969" s="54"/>
      <c r="L969" s="54"/>
      <c r="M969" s="54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</row>
    <row r="970" spans="1:27" ht="12.75" customHeight="1">
      <c r="A970" s="67"/>
      <c r="B970" s="67"/>
      <c r="C970" s="67"/>
      <c r="D970" s="68"/>
      <c r="E970" s="67"/>
      <c r="F970" s="54"/>
      <c r="G970" s="54"/>
      <c r="H970" s="54"/>
      <c r="I970" s="92"/>
      <c r="J970" s="53"/>
      <c r="K970" s="54"/>
      <c r="L970" s="54"/>
      <c r="M970" s="54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</row>
    <row r="971" spans="1:27" ht="12.75" customHeight="1">
      <c r="A971" s="67"/>
      <c r="B971" s="67"/>
      <c r="C971" s="67"/>
      <c r="D971" s="68"/>
      <c r="E971" s="67"/>
      <c r="F971" s="54"/>
      <c r="G971" s="54"/>
      <c r="H971" s="54"/>
      <c r="I971" s="92"/>
      <c r="J971" s="53"/>
      <c r="K971" s="54"/>
      <c r="L971" s="54"/>
      <c r="M971" s="54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</row>
    <row r="972" spans="1:27" ht="12.75" customHeight="1">
      <c r="A972" s="67"/>
      <c r="B972" s="67"/>
      <c r="C972" s="67"/>
      <c r="D972" s="68"/>
      <c r="E972" s="67"/>
      <c r="F972" s="54"/>
      <c r="G972" s="54"/>
      <c r="H972" s="54"/>
      <c r="I972" s="92"/>
      <c r="J972" s="53"/>
      <c r="K972" s="54"/>
      <c r="L972" s="54"/>
      <c r="M972" s="54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</row>
    <row r="973" spans="1:27" ht="12.75" customHeight="1">
      <c r="A973" s="67"/>
      <c r="B973" s="67"/>
      <c r="C973" s="67"/>
      <c r="D973" s="68"/>
      <c r="E973" s="67"/>
      <c r="F973" s="54"/>
      <c r="G973" s="54"/>
      <c r="H973" s="54"/>
      <c r="I973" s="92"/>
      <c r="J973" s="53"/>
      <c r="K973" s="54"/>
      <c r="L973" s="54"/>
      <c r="M973" s="54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</row>
    <row r="974" spans="1:27" ht="12.75" customHeight="1">
      <c r="A974" s="67"/>
      <c r="B974" s="67"/>
      <c r="C974" s="67"/>
      <c r="D974" s="68"/>
      <c r="E974" s="67"/>
      <c r="F974" s="54"/>
      <c r="G974" s="54"/>
      <c r="H974" s="54"/>
      <c r="I974" s="92"/>
      <c r="J974" s="53"/>
      <c r="K974" s="54"/>
      <c r="L974" s="54"/>
      <c r="M974" s="54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</row>
    <row r="975" spans="1:27" ht="12.75" customHeight="1">
      <c r="A975" s="67"/>
      <c r="B975" s="67"/>
      <c r="C975" s="67"/>
      <c r="D975" s="68"/>
      <c r="E975" s="67"/>
      <c r="F975" s="54"/>
      <c r="G975" s="54"/>
      <c r="H975" s="54"/>
      <c r="I975" s="92"/>
      <c r="J975" s="53"/>
      <c r="K975" s="54"/>
      <c r="L975" s="54"/>
      <c r="M975" s="54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</row>
    <row r="976" spans="1:27" ht="12.75" customHeight="1">
      <c r="A976" s="67"/>
      <c r="B976" s="67"/>
      <c r="C976" s="67"/>
      <c r="D976" s="68"/>
      <c r="E976" s="67"/>
      <c r="F976" s="54"/>
      <c r="G976" s="54"/>
      <c r="H976" s="54"/>
      <c r="I976" s="92"/>
      <c r="J976" s="53"/>
      <c r="K976" s="54"/>
      <c r="L976" s="54"/>
      <c r="M976" s="54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</row>
    <row r="977" spans="1:27" ht="12.75" customHeight="1">
      <c r="A977" s="67"/>
      <c r="B977" s="67"/>
      <c r="C977" s="67"/>
      <c r="D977" s="68"/>
      <c r="E977" s="67"/>
      <c r="F977" s="54"/>
      <c r="G977" s="54"/>
      <c r="H977" s="54"/>
      <c r="I977" s="92"/>
      <c r="J977" s="53"/>
      <c r="K977" s="54"/>
      <c r="L977" s="54"/>
      <c r="M977" s="54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</row>
    <row r="978" spans="1:27" ht="12.75" customHeight="1">
      <c r="A978" s="67"/>
      <c r="B978" s="67"/>
      <c r="C978" s="67"/>
      <c r="D978" s="68"/>
      <c r="E978" s="67"/>
      <c r="F978" s="54"/>
      <c r="G978" s="54"/>
      <c r="H978" s="54"/>
      <c r="I978" s="92"/>
      <c r="J978" s="53"/>
      <c r="K978" s="54"/>
      <c r="L978" s="54"/>
      <c r="M978" s="54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</row>
    <row r="979" spans="1:27" ht="12.75" customHeight="1">
      <c r="A979" s="67"/>
      <c r="B979" s="67"/>
      <c r="C979" s="67"/>
      <c r="D979" s="68"/>
      <c r="E979" s="67"/>
      <c r="F979" s="54"/>
      <c r="G979" s="54"/>
      <c r="H979" s="54"/>
      <c r="I979" s="92"/>
      <c r="J979" s="53"/>
      <c r="K979" s="54"/>
      <c r="L979" s="54"/>
      <c r="M979" s="54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</row>
    <row r="980" spans="1:27" ht="12.75" customHeight="1">
      <c r="A980" s="67"/>
      <c r="B980" s="67"/>
      <c r="C980" s="67"/>
      <c r="D980" s="68"/>
      <c r="E980" s="67"/>
      <c r="F980" s="54"/>
      <c r="G980" s="54"/>
      <c r="H980" s="54"/>
      <c r="I980" s="92"/>
      <c r="J980" s="53"/>
      <c r="K980" s="54"/>
      <c r="L980" s="54"/>
      <c r="M980" s="54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</row>
    <row r="981" spans="1:27" ht="12.75" customHeight="1">
      <c r="A981" s="67"/>
      <c r="B981" s="67"/>
      <c r="C981" s="67"/>
      <c r="D981" s="68"/>
      <c r="E981" s="67"/>
      <c r="F981" s="54"/>
      <c r="G981" s="54"/>
      <c r="H981" s="54"/>
      <c r="I981" s="92"/>
      <c r="J981" s="53"/>
      <c r="K981" s="54"/>
      <c r="L981" s="54"/>
      <c r="M981" s="54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</row>
    <row r="982" spans="1:27" ht="12.75" customHeight="1">
      <c r="A982" s="67"/>
      <c r="B982" s="67"/>
      <c r="C982" s="67"/>
      <c r="D982" s="68"/>
      <c r="E982" s="67"/>
      <c r="F982" s="54"/>
      <c r="G982" s="54"/>
      <c r="H982" s="54"/>
      <c r="I982" s="92"/>
      <c r="J982" s="53"/>
      <c r="K982" s="54"/>
      <c r="L982" s="54"/>
      <c r="M982" s="54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</row>
    <row r="983" spans="1:27" ht="12.75" customHeight="1">
      <c r="A983" s="67"/>
      <c r="B983" s="67"/>
      <c r="C983" s="67"/>
      <c r="D983" s="68"/>
      <c r="E983" s="67"/>
      <c r="F983" s="54"/>
      <c r="G983" s="54"/>
      <c r="H983" s="54"/>
      <c r="I983" s="92"/>
      <c r="J983" s="53"/>
      <c r="K983" s="54"/>
      <c r="L983" s="54"/>
      <c r="M983" s="54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</row>
    <row r="984" spans="1:27" ht="12.75" customHeight="1">
      <c r="A984" s="67"/>
      <c r="B984" s="67"/>
      <c r="C984" s="67"/>
      <c r="D984" s="68"/>
      <c r="E984" s="67"/>
      <c r="F984" s="54"/>
      <c r="G984" s="54"/>
      <c r="H984" s="54"/>
      <c r="I984" s="92"/>
      <c r="J984" s="53"/>
      <c r="K984" s="54"/>
      <c r="L984" s="54"/>
      <c r="M984" s="54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</row>
    <row r="985" spans="1:27" ht="12.75" customHeight="1">
      <c r="A985" s="67"/>
      <c r="B985" s="67"/>
      <c r="C985" s="67"/>
      <c r="D985" s="68"/>
      <c r="E985" s="67"/>
      <c r="F985" s="54"/>
      <c r="G985" s="54"/>
      <c r="H985" s="54"/>
      <c r="I985" s="92"/>
      <c r="J985" s="53"/>
      <c r="K985" s="54"/>
      <c r="L985" s="54"/>
      <c r="M985" s="54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</row>
    <row r="986" spans="1:27" ht="12.75" customHeight="1">
      <c r="A986" s="67"/>
      <c r="B986" s="67"/>
      <c r="C986" s="67"/>
      <c r="D986" s="68"/>
      <c r="E986" s="67"/>
      <c r="F986" s="54"/>
      <c r="G986" s="54"/>
      <c r="H986" s="54"/>
      <c r="I986" s="92"/>
      <c r="J986" s="53"/>
      <c r="K986" s="54"/>
      <c r="L986" s="54"/>
      <c r="M986" s="54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</row>
    <row r="987" spans="1:27" ht="12.75" customHeight="1">
      <c r="A987" s="67"/>
      <c r="B987" s="67"/>
      <c r="C987" s="67"/>
      <c r="D987" s="68"/>
      <c r="E987" s="67"/>
      <c r="F987" s="54"/>
      <c r="G987" s="54"/>
      <c r="H987" s="54"/>
      <c r="I987" s="92"/>
      <c r="J987" s="53"/>
      <c r="K987" s="54"/>
      <c r="L987" s="54"/>
      <c r="M987" s="54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</row>
    <row r="988" spans="1:27" ht="12.75" customHeight="1">
      <c r="A988" s="67"/>
      <c r="B988" s="67"/>
      <c r="C988" s="67"/>
      <c r="D988" s="68"/>
      <c r="E988" s="67"/>
      <c r="F988" s="54"/>
      <c r="G988" s="54"/>
      <c r="H988" s="54"/>
      <c r="I988" s="92"/>
      <c r="J988" s="53"/>
      <c r="K988" s="54"/>
      <c r="L988" s="54"/>
      <c r="M988" s="54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</row>
    <row r="989" spans="1:27" ht="12.75" customHeight="1">
      <c r="A989" s="67"/>
      <c r="B989" s="67"/>
      <c r="C989" s="67"/>
      <c r="D989" s="68"/>
      <c r="E989" s="67"/>
      <c r="F989" s="54"/>
      <c r="G989" s="54"/>
      <c r="H989" s="54"/>
      <c r="I989" s="92"/>
      <c r="J989" s="53"/>
      <c r="K989" s="54"/>
      <c r="L989" s="54"/>
      <c r="M989" s="54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</row>
    <row r="990" spans="1:27" ht="12.75" customHeight="1">
      <c r="A990" s="67"/>
      <c r="B990" s="67"/>
      <c r="C990" s="67"/>
      <c r="D990" s="68"/>
      <c r="E990" s="67"/>
      <c r="F990" s="54"/>
      <c r="G990" s="54"/>
      <c r="H990" s="54"/>
      <c r="I990" s="92"/>
      <c r="J990" s="53"/>
      <c r="K990" s="54"/>
      <c r="L990" s="54"/>
      <c r="M990" s="54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</row>
    <row r="991" spans="1:27" ht="12.75" customHeight="1">
      <c r="A991" s="67"/>
      <c r="B991" s="67"/>
      <c r="C991" s="67"/>
      <c r="D991" s="68"/>
      <c r="E991" s="67"/>
      <c r="F991" s="54"/>
      <c r="G991" s="54"/>
      <c r="H991" s="54"/>
      <c r="I991" s="92"/>
      <c r="J991" s="53"/>
      <c r="K991" s="54"/>
      <c r="L991" s="54"/>
      <c r="M991" s="54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</row>
    <row r="992" spans="1:27" ht="12.75" customHeight="1">
      <c r="A992" s="67"/>
      <c r="B992" s="67"/>
      <c r="C992" s="67"/>
      <c r="D992" s="68"/>
      <c r="E992" s="67"/>
      <c r="F992" s="54"/>
      <c r="G992" s="54"/>
      <c r="H992" s="54"/>
      <c r="I992" s="92"/>
      <c r="J992" s="53"/>
      <c r="K992" s="54"/>
      <c r="L992" s="54"/>
      <c r="M992" s="54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</row>
    <row r="993" spans="1:27" ht="12.75" customHeight="1">
      <c r="A993" s="67"/>
      <c r="B993" s="67"/>
      <c r="C993" s="67"/>
      <c r="D993" s="68"/>
      <c r="E993" s="67"/>
      <c r="F993" s="54"/>
      <c r="G993" s="54"/>
      <c r="H993" s="54"/>
      <c r="I993" s="92"/>
      <c r="J993" s="53"/>
      <c r="K993" s="54"/>
      <c r="L993" s="54"/>
      <c r="M993" s="54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</row>
    <row r="994" spans="1:27" ht="12.75" customHeight="1">
      <c r="A994" s="67"/>
      <c r="B994" s="67"/>
      <c r="C994" s="67"/>
      <c r="D994" s="68"/>
      <c r="E994" s="67"/>
      <c r="F994" s="54"/>
      <c r="G994" s="54"/>
      <c r="H994" s="54"/>
      <c r="I994" s="92"/>
      <c r="J994" s="53"/>
      <c r="K994" s="54"/>
      <c r="L994" s="54"/>
      <c r="M994" s="54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</row>
    <row r="995" spans="1:27" ht="12.75" customHeight="1">
      <c r="A995" s="67"/>
      <c r="B995" s="67"/>
      <c r="C995" s="67"/>
      <c r="D995" s="68"/>
      <c r="E995" s="67"/>
      <c r="F995" s="54"/>
      <c r="G995" s="54"/>
      <c r="H995" s="54"/>
      <c r="I995" s="92"/>
      <c r="J995" s="53"/>
      <c r="K995" s="54"/>
      <c r="L995" s="54"/>
      <c r="M995" s="54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</row>
    <row r="996" spans="1:27" ht="12.75" customHeight="1">
      <c r="A996" s="67"/>
      <c r="B996" s="67"/>
      <c r="C996" s="67"/>
      <c r="D996" s="68"/>
      <c r="E996" s="67"/>
      <c r="F996" s="54"/>
      <c r="G996" s="54"/>
      <c r="H996" s="54"/>
      <c r="I996" s="92"/>
      <c r="J996" s="53"/>
      <c r="K996" s="54"/>
      <c r="L996" s="54"/>
      <c r="M996" s="54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</row>
    <row r="997" spans="1:27" ht="12.75" customHeight="1">
      <c r="A997" s="67"/>
      <c r="B997" s="67"/>
      <c r="C997" s="67"/>
      <c r="D997" s="68"/>
      <c r="E997" s="67"/>
      <c r="F997" s="54"/>
      <c r="G997" s="54"/>
      <c r="H997" s="54"/>
      <c r="I997" s="92"/>
      <c r="J997" s="53"/>
      <c r="K997" s="54"/>
      <c r="L997" s="54"/>
      <c r="M997" s="54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</row>
    <row r="998" spans="1:27" ht="12.75" customHeight="1">
      <c r="A998" s="67"/>
      <c r="B998" s="67"/>
      <c r="C998" s="67"/>
      <c r="D998" s="68"/>
      <c r="E998" s="67"/>
      <c r="F998" s="54"/>
      <c r="G998" s="54"/>
      <c r="H998" s="54"/>
      <c r="I998" s="92"/>
      <c r="J998" s="53"/>
      <c r="K998" s="54"/>
      <c r="L998" s="54"/>
      <c r="M998" s="54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</row>
    <row r="999" spans="1:27" ht="12.75" customHeight="1">
      <c r="A999" s="67"/>
      <c r="B999" s="67"/>
      <c r="C999" s="67"/>
      <c r="D999" s="68"/>
      <c r="E999" s="67"/>
      <c r="F999" s="54"/>
      <c r="G999" s="54"/>
      <c r="H999" s="54"/>
      <c r="I999" s="92"/>
      <c r="J999" s="53"/>
      <c r="K999" s="54"/>
      <c r="L999" s="54"/>
      <c r="M999" s="54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</row>
    <row r="1000" spans="1:27" ht="12.75" customHeight="1">
      <c r="A1000" s="67"/>
      <c r="B1000" s="67"/>
      <c r="C1000" s="67"/>
      <c r="D1000" s="68"/>
      <c r="E1000" s="67"/>
      <c r="F1000" s="54"/>
      <c r="G1000" s="54"/>
      <c r="H1000" s="54"/>
      <c r="I1000" s="92"/>
      <c r="J1000" s="53"/>
      <c r="K1000" s="54"/>
      <c r="L1000" s="54"/>
      <c r="M1000" s="54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</row>
    <row r="1001" spans="1:27" ht="12.75" customHeight="1">
      <c r="A1001" s="67"/>
      <c r="B1001" s="67"/>
      <c r="C1001" s="67"/>
      <c r="D1001" s="68"/>
      <c r="E1001" s="67"/>
      <c r="F1001" s="54"/>
      <c r="G1001" s="54"/>
      <c r="H1001" s="54"/>
      <c r="I1001" s="92"/>
      <c r="J1001" s="53"/>
      <c r="K1001" s="54"/>
      <c r="L1001" s="54"/>
      <c r="M1001" s="54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</row>
    <row r="1002" spans="1:27" ht="12.75" customHeight="1">
      <c r="A1002" s="67"/>
      <c r="B1002" s="67"/>
      <c r="C1002" s="67"/>
      <c r="D1002" s="68"/>
      <c r="E1002" s="67"/>
      <c r="F1002" s="54"/>
      <c r="G1002" s="54"/>
      <c r="H1002" s="54"/>
      <c r="I1002" s="92"/>
      <c r="J1002" s="53"/>
      <c r="K1002" s="54"/>
      <c r="L1002" s="54"/>
      <c r="M1002" s="54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</row>
    <row r="1003" spans="1:27" ht="12.75" customHeight="1">
      <c r="A1003" s="67"/>
      <c r="B1003" s="67"/>
      <c r="C1003" s="67"/>
      <c r="D1003" s="68"/>
      <c r="E1003" s="67"/>
      <c r="F1003" s="54"/>
      <c r="G1003" s="54"/>
      <c r="H1003" s="54"/>
      <c r="I1003" s="92"/>
      <c r="J1003" s="53"/>
      <c r="K1003" s="54"/>
      <c r="L1003" s="54"/>
      <c r="M1003" s="54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</row>
    <row r="1004" spans="1:27" ht="12.75" customHeight="1">
      <c r="A1004" s="67"/>
      <c r="B1004" s="67"/>
      <c r="C1004" s="67"/>
      <c r="D1004" s="68"/>
      <c r="E1004" s="67"/>
      <c r="F1004" s="54"/>
      <c r="G1004" s="54"/>
      <c r="H1004" s="54"/>
      <c r="I1004" s="92"/>
      <c r="J1004" s="53"/>
      <c r="K1004" s="54"/>
      <c r="L1004" s="54"/>
      <c r="M1004" s="54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</row>
    <row r="1005" spans="1:27" ht="12.75" customHeight="1">
      <c r="A1005" s="67"/>
      <c r="B1005" s="67"/>
      <c r="C1005" s="67"/>
      <c r="D1005" s="68"/>
      <c r="E1005" s="67"/>
      <c r="F1005" s="54"/>
      <c r="G1005" s="54"/>
      <c r="H1005" s="54"/>
      <c r="I1005" s="92"/>
      <c r="J1005" s="53"/>
      <c r="K1005" s="54"/>
      <c r="L1005" s="54"/>
      <c r="M1005" s="54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</row>
    <row r="1006" spans="1:27" ht="12.75" customHeight="1">
      <c r="A1006" s="67"/>
      <c r="B1006" s="67"/>
      <c r="C1006" s="67"/>
      <c r="D1006" s="68"/>
      <c r="E1006" s="67"/>
      <c r="F1006" s="54"/>
      <c r="G1006" s="54"/>
      <c r="H1006" s="54"/>
      <c r="I1006" s="92"/>
      <c r="J1006" s="53"/>
      <c r="K1006" s="54"/>
      <c r="L1006" s="54"/>
      <c r="M1006" s="54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</row>
    <row r="1007" spans="1:27" ht="12.75" customHeight="1">
      <c r="A1007" s="67"/>
      <c r="B1007" s="67"/>
      <c r="C1007" s="67"/>
      <c r="D1007" s="68"/>
      <c r="E1007" s="67"/>
      <c r="F1007" s="54"/>
      <c r="G1007" s="54"/>
      <c r="H1007" s="54"/>
      <c r="I1007" s="92"/>
      <c r="J1007" s="53"/>
      <c r="K1007" s="54"/>
      <c r="L1007" s="54"/>
      <c r="M1007" s="54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</row>
    <row r="1008" spans="1:27" ht="12.75" customHeight="1">
      <c r="A1008" s="67"/>
      <c r="B1008" s="67"/>
      <c r="C1008" s="67"/>
      <c r="D1008" s="68"/>
      <c r="E1008" s="67"/>
      <c r="F1008" s="54"/>
      <c r="G1008" s="54"/>
      <c r="H1008" s="54"/>
      <c r="I1008" s="92"/>
      <c r="J1008" s="53"/>
      <c r="K1008" s="54"/>
      <c r="L1008" s="54"/>
      <c r="M1008" s="54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</row>
    <row r="1009" spans="1:27" ht="12.75" customHeight="1">
      <c r="A1009" s="67"/>
      <c r="B1009" s="67"/>
      <c r="C1009" s="67"/>
      <c r="D1009" s="68"/>
      <c r="E1009" s="67"/>
      <c r="F1009" s="54"/>
      <c r="G1009" s="54"/>
      <c r="H1009" s="54"/>
      <c r="I1009" s="92"/>
      <c r="J1009" s="53"/>
      <c r="K1009" s="54"/>
      <c r="L1009" s="54"/>
      <c r="M1009" s="54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</row>
    <row r="1010" spans="1:27" ht="12.75" customHeight="1">
      <c r="A1010" s="67"/>
      <c r="B1010" s="67"/>
      <c r="C1010" s="67"/>
      <c r="D1010" s="68"/>
      <c r="E1010" s="67"/>
      <c r="F1010" s="54"/>
      <c r="G1010" s="54"/>
      <c r="H1010" s="54"/>
      <c r="I1010" s="92"/>
      <c r="J1010" s="53"/>
      <c r="K1010" s="54"/>
      <c r="L1010" s="54"/>
      <c r="M1010" s="54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</row>
    <row r="1011" spans="1:27" ht="12.75" customHeight="1">
      <c r="A1011" s="67"/>
      <c r="B1011" s="67"/>
      <c r="C1011" s="67"/>
      <c r="D1011" s="68"/>
      <c r="E1011" s="67"/>
      <c r="F1011" s="54"/>
      <c r="G1011" s="54"/>
      <c r="H1011" s="54"/>
      <c r="I1011" s="92"/>
      <c r="J1011" s="53"/>
      <c r="K1011" s="54"/>
      <c r="L1011" s="54"/>
      <c r="M1011" s="54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</row>
    <row r="1012" spans="1:27" ht="12.75" customHeight="1">
      <c r="A1012" s="67"/>
      <c r="B1012" s="67"/>
      <c r="C1012" s="67"/>
      <c r="D1012" s="68"/>
      <c r="E1012" s="67"/>
      <c r="F1012" s="54"/>
      <c r="G1012" s="54"/>
      <c r="H1012" s="54"/>
      <c r="I1012" s="92"/>
      <c r="J1012" s="53"/>
      <c r="K1012" s="54"/>
      <c r="L1012" s="54"/>
      <c r="M1012" s="54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</row>
    <row r="1013" spans="1:27" ht="12.75" customHeight="1">
      <c r="A1013" s="67"/>
      <c r="B1013" s="67"/>
      <c r="C1013" s="67"/>
      <c r="D1013" s="68"/>
      <c r="E1013" s="67"/>
      <c r="F1013" s="54"/>
      <c r="G1013" s="54"/>
      <c r="H1013" s="54"/>
      <c r="I1013" s="92"/>
      <c r="J1013" s="53"/>
      <c r="K1013" s="54"/>
      <c r="L1013" s="54"/>
      <c r="M1013" s="54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</row>
    <row r="1014" spans="1:27" ht="12.75" customHeight="1">
      <c r="A1014" s="67"/>
      <c r="B1014" s="67"/>
      <c r="C1014" s="67"/>
      <c r="D1014" s="68"/>
      <c r="E1014" s="67"/>
      <c r="F1014" s="54"/>
      <c r="G1014" s="54"/>
      <c r="H1014" s="54"/>
      <c r="I1014" s="92"/>
      <c r="J1014" s="53"/>
      <c r="K1014" s="54"/>
      <c r="L1014" s="54"/>
      <c r="M1014" s="54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</row>
    <row r="1015" spans="1:27" ht="12.75" customHeight="1">
      <c r="A1015" s="67"/>
      <c r="B1015" s="67"/>
      <c r="C1015" s="67"/>
      <c r="D1015" s="68"/>
      <c r="E1015" s="67"/>
      <c r="F1015" s="54"/>
      <c r="G1015" s="54"/>
      <c r="H1015" s="54"/>
      <c r="I1015" s="92"/>
      <c r="J1015" s="53"/>
      <c r="K1015" s="54"/>
      <c r="L1015" s="54"/>
      <c r="M1015" s="54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</row>
    <row r="1016" spans="1:27" ht="12.75" customHeight="1">
      <c r="A1016" s="67"/>
      <c r="B1016" s="67"/>
      <c r="C1016" s="67"/>
      <c r="D1016" s="68"/>
      <c r="E1016" s="67"/>
      <c r="F1016" s="54"/>
      <c r="G1016" s="54"/>
      <c r="H1016" s="54"/>
      <c r="I1016" s="92"/>
      <c r="J1016" s="53"/>
      <c r="K1016" s="54"/>
      <c r="L1016" s="54"/>
      <c r="M1016" s="54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</row>
    <row r="1017" spans="1:27" ht="12.75" customHeight="1">
      <c r="A1017" s="67"/>
      <c r="B1017" s="67"/>
      <c r="C1017" s="67"/>
      <c r="D1017" s="68"/>
      <c r="E1017" s="67"/>
      <c r="F1017" s="54"/>
      <c r="G1017" s="54"/>
      <c r="H1017" s="54"/>
      <c r="I1017" s="92"/>
      <c r="J1017" s="53"/>
      <c r="K1017" s="54"/>
      <c r="L1017" s="54"/>
      <c r="M1017" s="54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</row>
    <row r="1018" spans="1:27" ht="12.75" customHeight="1">
      <c r="A1018" s="67"/>
      <c r="B1018" s="67"/>
      <c r="C1018" s="67"/>
      <c r="D1018" s="68"/>
      <c r="E1018" s="67"/>
      <c r="F1018" s="54"/>
      <c r="G1018" s="54"/>
      <c r="H1018" s="54"/>
      <c r="I1018" s="92"/>
      <c r="J1018" s="53"/>
      <c r="K1018" s="54"/>
      <c r="L1018" s="54"/>
      <c r="M1018" s="54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</row>
    <row r="1019" spans="1:27" ht="12.75" customHeight="1">
      <c r="A1019" s="67"/>
      <c r="B1019" s="67"/>
      <c r="C1019" s="67"/>
      <c r="D1019" s="68"/>
      <c r="E1019" s="67"/>
      <c r="F1019" s="54"/>
      <c r="G1019" s="54"/>
      <c r="H1019" s="54"/>
      <c r="I1019" s="92"/>
      <c r="J1019" s="53"/>
      <c r="K1019" s="54"/>
      <c r="L1019" s="54"/>
      <c r="M1019" s="54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</row>
    <row r="1020" spans="1:27" ht="12.75" customHeight="1">
      <c r="A1020" s="67"/>
      <c r="B1020" s="67"/>
      <c r="C1020" s="67"/>
      <c r="D1020" s="68"/>
      <c r="E1020" s="67"/>
      <c r="F1020" s="54"/>
      <c r="G1020" s="54"/>
      <c r="H1020" s="54"/>
      <c r="I1020" s="92"/>
      <c r="J1020" s="53"/>
      <c r="K1020" s="54"/>
      <c r="L1020" s="54"/>
      <c r="M1020" s="54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</row>
    <row r="1021" spans="1:27" ht="12.75" customHeight="1">
      <c r="A1021" s="67"/>
      <c r="B1021" s="67"/>
      <c r="C1021" s="67"/>
      <c r="D1021" s="68"/>
      <c r="E1021" s="67"/>
      <c r="F1021" s="54"/>
      <c r="G1021" s="54"/>
      <c r="H1021" s="54"/>
      <c r="I1021" s="92"/>
      <c r="J1021" s="53"/>
      <c r="K1021" s="54"/>
      <c r="L1021" s="54"/>
      <c r="M1021" s="54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</row>
    <row r="1022" spans="1:27" ht="12.75" customHeight="1">
      <c r="A1022" s="67"/>
      <c r="B1022" s="67"/>
      <c r="C1022" s="67"/>
      <c r="D1022" s="68"/>
      <c r="E1022" s="67"/>
      <c r="F1022" s="54"/>
      <c r="G1022" s="54"/>
      <c r="H1022" s="54"/>
      <c r="I1022" s="92"/>
      <c r="J1022" s="53"/>
      <c r="K1022" s="54"/>
      <c r="L1022" s="54"/>
      <c r="M1022" s="54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</row>
    <row r="1023" spans="1:27" ht="12.75" customHeight="1">
      <c r="A1023" s="67"/>
      <c r="B1023" s="67"/>
      <c r="C1023" s="67"/>
      <c r="D1023" s="68"/>
      <c r="E1023" s="67"/>
      <c r="F1023" s="54"/>
      <c r="G1023" s="54"/>
      <c r="H1023" s="54"/>
      <c r="I1023" s="92"/>
      <c r="J1023" s="53"/>
      <c r="K1023" s="54"/>
      <c r="L1023" s="54"/>
      <c r="M1023" s="54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</row>
    <row r="1024" spans="1:27" ht="12.75" customHeight="1">
      <c r="A1024" s="67"/>
      <c r="B1024" s="67"/>
      <c r="C1024" s="67"/>
      <c r="D1024" s="68"/>
      <c r="E1024" s="67"/>
      <c r="F1024" s="54"/>
      <c r="G1024" s="54"/>
      <c r="H1024" s="54"/>
      <c r="I1024" s="92"/>
      <c r="J1024" s="53"/>
      <c r="K1024" s="54"/>
      <c r="L1024" s="54"/>
      <c r="M1024" s="54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</row>
    <row r="1025" spans="1:27" ht="12.75" customHeight="1">
      <c r="A1025" s="67"/>
      <c r="B1025" s="67"/>
      <c r="C1025" s="67"/>
      <c r="D1025" s="68"/>
      <c r="E1025" s="67"/>
      <c r="F1025" s="54"/>
      <c r="G1025" s="54"/>
      <c r="H1025" s="54"/>
      <c r="I1025" s="92"/>
      <c r="J1025" s="53"/>
      <c r="K1025" s="54"/>
      <c r="L1025" s="54"/>
      <c r="M1025" s="54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</row>
    <row r="1026" spans="1:27" ht="12.75" customHeight="1">
      <c r="A1026" s="67"/>
      <c r="B1026" s="67"/>
      <c r="C1026" s="67"/>
      <c r="D1026" s="68"/>
      <c r="E1026" s="67"/>
      <c r="F1026" s="54"/>
      <c r="G1026" s="54"/>
      <c r="H1026" s="54"/>
      <c r="I1026" s="92"/>
      <c r="J1026" s="53"/>
      <c r="K1026" s="54"/>
      <c r="L1026" s="54"/>
      <c r="M1026" s="54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</row>
    <row r="1027" spans="1:27" ht="12.75" customHeight="1">
      <c r="A1027" s="67"/>
      <c r="B1027" s="67"/>
      <c r="C1027" s="67"/>
      <c r="D1027" s="68"/>
      <c r="E1027" s="67"/>
      <c r="F1027" s="54"/>
      <c r="G1027" s="54"/>
      <c r="H1027" s="54"/>
      <c r="I1027" s="92"/>
      <c r="J1027" s="53"/>
      <c r="K1027" s="54"/>
      <c r="L1027" s="54"/>
      <c r="M1027" s="54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</row>
    <row r="1028" spans="1:27" ht="12.75" customHeight="1">
      <c r="A1028" s="67"/>
      <c r="B1028" s="67"/>
      <c r="C1028" s="67"/>
      <c r="D1028" s="68"/>
      <c r="E1028" s="67"/>
      <c r="F1028" s="54"/>
      <c r="G1028" s="54"/>
      <c r="H1028" s="54"/>
      <c r="I1028" s="92"/>
      <c r="J1028" s="53"/>
      <c r="K1028" s="54"/>
      <c r="L1028" s="54"/>
      <c r="M1028" s="54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</row>
    <row r="1029" spans="1:27" ht="12.75" customHeight="1">
      <c r="A1029" s="67"/>
      <c r="B1029" s="67"/>
      <c r="C1029" s="67"/>
      <c r="D1029" s="68"/>
      <c r="E1029" s="67"/>
      <c r="F1029" s="54"/>
      <c r="G1029" s="54"/>
      <c r="H1029" s="54"/>
      <c r="I1029" s="92"/>
      <c r="J1029" s="53"/>
      <c r="K1029" s="54"/>
      <c r="L1029" s="54"/>
      <c r="M1029" s="54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</row>
    <row r="1030" spans="1:27" ht="12.75" customHeight="1">
      <c r="A1030" s="67"/>
      <c r="B1030" s="67"/>
      <c r="C1030" s="67"/>
      <c r="D1030" s="68"/>
      <c r="E1030" s="67"/>
      <c r="F1030" s="54"/>
      <c r="G1030" s="54"/>
      <c r="H1030" s="54"/>
      <c r="I1030" s="92"/>
      <c r="J1030" s="53"/>
      <c r="K1030" s="54"/>
      <c r="L1030" s="54"/>
      <c r="M1030" s="54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</row>
    <row r="1031" spans="1:27" ht="12.75" customHeight="1">
      <c r="A1031" s="67"/>
      <c r="B1031" s="67"/>
      <c r="C1031" s="67"/>
      <c r="D1031" s="68"/>
      <c r="E1031" s="67"/>
      <c r="F1031" s="54"/>
      <c r="G1031" s="54"/>
      <c r="H1031" s="54"/>
      <c r="I1031" s="92"/>
      <c r="J1031" s="53"/>
      <c r="K1031" s="54"/>
      <c r="L1031" s="54"/>
      <c r="M1031" s="54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</row>
    <row r="1032" spans="1:27" ht="12.75" customHeight="1">
      <c r="A1032" s="67"/>
      <c r="B1032" s="67"/>
      <c r="C1032" s="67"/>
      <c r="D1032" s="68"/>
      <c r="E1032" s="67"/>
      <c r="F1032" s="54"/>
      <c r="G1032" s="54"/>
      <c r="H1032" s="54"/>
      <c r="I1032" s="92"/>
      <c r="J1032" s="53"/>
      <c r="K1032" s="54"/>
      <c r="L1032" s="54"/>
      <c r="M1032" s="54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</row>
    <row r="1033" spans="1:27" ht="12.75" customHeight="1">
      <c r="A1033" s="67"/>
      <c r="B1033" s="67"/>
      <c r="C1033" s="67"/>
      <c r="D1033" s="68"/>
      <c r="E1033" s="67"/>
      <c r="F1033" s="54"/>
      <c r="G1033" s="54"/>
      <c r="H1033" s="54"/>
      <c r="I1033" s="92"/>
      <c r="J1033" s="53"/>
      <c r="K1033" s="54"/>
      <c r="L1033" s="54"/>
      <c r="M1033" s="54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</row>
    <row r="1034" spans="1:27" ht="12.75" customHeight="1">
      <c r="A1034" s="67"/>
      <c r="B1034" s="67"/>
      <c r="C1034" s="67"/>
      <c r="D1034" s="68"/>
      <c r="E1034" s="67"/>
      <c r="F1034" s="54"/>
      <c r="G1034" s="54"/>
      <c r="H1034" s="54"/>
      <c r="I1034" s="92"/>
      <c r="J1034" s="53"/>
      <c r="K1034" s="54"/>
      <c r="L1034" s="54"/>
      <c r="M1034" s="54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</row>
    <row r="1035" spans="1:27" ht="12.75" customHeight="1">
      <c r="A1035" s="67"/>
      <c r="B1035" s="67"/>
      <c r="C1035" s="67"/>
      <c r="D1035" s="68"/>
      <c r="E1035" s="67"/>
      <c r="F1035" s="54"/>
      <c r="G1035" s="54"/>
      <c r="H1035" s="54"/>
      <c r="I1035" s="92"/>
      <c r="J1035" s="53"/>
      <c r="K1035" s="54"/>
      <c r="L1035" s="54"/>
      <c r="M1035" s="54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</row>
    <row r="1036" spans="1:27" ht="12.75" customHeight="1">
      <c r="A1036" s="67"/>
      <c r="B1036" s="67"/>
      <c r="C1036" s="67"/>
      <c r="D1036" s="68"/>
      <c r="E1036" s="67"/>
      <c r="F1036" s="54"/>
      <c r="G1036" s="54"/>
      <c r="H1036" s="54"/>
      <c r="I1036" s="92"/>
      <c r="J1036" s="53"/>
      <c r="K1036" s="54"/>
      <c r="L1036" s="54"/>
      <c r="M1036" s="54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</row>
    <row r="1037" spans="1:27" ht="12.75" customHeight="1">
      <c r="A1037" s="67"/>
      <c r="B1037" s="67"/>
      <c r="C1037" s="67"/>
      <c r="D1037" s="68"/>
      <c r="E1037" s="67"/>
      <c r="F1037" s="54"/>
      <c r="G1037" s="54"/>
      <c r="H1037" s="54"/>
      <c r="I1037" s="92"/>
      <c r="J1037" s="53"/>
      <c r="K1037" s="54"/>
      <c r="L1037" s="54"/>
      <c r="M1037" s="54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</row>
    <row r="1038" spans="1:27" ht="12.75" customHeight="1">
      <c r="A1038" s="67"/>
      <c r="B1038" s="67"/>
      <c r="C1038" s="67"/>
      <c r="D1038" s="68"/>
      <c r="E1038" s="67"/>
      <c r="F1038" s="54"/>
      <c r="G1038" s="54"/>
      <c r="H1038" s="54"/>
      <c r="I1038" s="92"/>
      <c r="J1038" s="53"/>
      <c r="K1038" s="54"/>
      <c r="L1038" s="54"/>
      <c r="M1038" s="54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</row>
    <row r="1039" spans="1:27" ht="12.75" customHeight="1">
      <c r="A1039" s="67"/>
      <c r="B1039" s="67"/>
      <c r="C1039" s="67"/>
      <c r="D1039" s="68"/>
      <c r="E1039" s="67"/>
      <c r="F1039" s="54"/>
      <c r="G1039" s="54"/>
      <c r="H1039" s="54"/>
      <c r="I1039" s="92"/>
      <c r="J1039" s="53"/>
      <c r="K1039" s="54"/>
      <c r="L1039" s="54"/>
      <c r="M1039" s="54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</row>
    <row r="1040" spans="1:27" ht="12.75" customHeight="1">
      <c r="A1040" s="67"/>
      <c r="B1040" s="67"/>
      <c r="C1040" s="67"/>
      <c r="D1040" s="68"/>
      <c r="E1040" s="67"/>
      <c r="F1040" s="54"/>
      <c r="G1040" s="54"/>
      <c r="H1040" s="54"/>
      <c r="I1040" s="92"/>
      <c r="J1040" s="53"/>
      <c r="K1040" s="54"/>
      <c r="L1040" s="54"/>
      <c r="M1040" s="54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</row>
    <row r="1041" spans="1:27" ht="12.75" customHeight="1">
      <c r="A1041" s="67"/>
      <c r="B1041" s="67"/>
      <c r="C1041" s="67"/>
      <c r="D1041" s="68"/>
      <c r="E1041" s="67"/>
      <c r="F1041" s="54"/>
      <c r="G1041" s="54"/>
      <c r="H1041" s="54"/>
      <c r="I1041" s="92"/>
      <c r="J1041" s="53"/>
      <c r="K1041" s="54"/>
      <c r="L1041" s="54"/>
      <c r="M1041" s="54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</row>
    <row r="1042" spans="1:27" ht="12.75" customHeight="1">
      <c r="A1042" s="67"/>
      <c r="B1042" s="67"/>
      <c r="C1042" s="67"/>
      <c r="D1042" s="68"/>
      <c r="E1042" s="67"/>
      <c r="F1042" s="54"/>
      <c r="G1042" s="54"/>
      <c r="H1042" s="54"/>
      <c r="I1042" s="92"/>
      <c r="J1042" s="53"/>
      <c r="K1042" s="54"/>
      <c r="L1042" s="54"/>
      <c r="M1042" s="54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</row>
    <row r="1043" spans="1:27" ht="12.75" customHeight="1">
      <c r="A1043" s="67"/>
      <c r="B1043" s="67"/>
      <c r="C1043" s="67"/>
      <c r="D1043" s="68"/>
      <c r="E1043" s="67"/>
      <c r="F1043" s="54"/>
      <c r="G1043" s="54"/>
      <c r="H1043" s="54"/>
      <c r="I1043" s="92"/>
      <c r="J1043" s="53"/>
      <c r="K1043" s="54"/>
      <c r="L1043" s="54"/>
      <c r="M1043" s="54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</row>
    <row r="1044" spans="1:27" ht="12.75" customHeight="1">
      <c r="A1044" s="67"/>
      <c r="B1044" s="67"/>
      <c r="C1044" s="67"/>
      <c r="D1044" s="68"/>
      <c r="E1044" s="67"/>
      <c r="F1044" s="54"/>
      <c r="G1044" s="54"/>
      <c r="H1044" s="54"/>
      <c r="I1044" s="92"/>
      <c r="J1044" s="53"/>
      <c r="K1044" s="54"/>
      <c r="L1044" s="54"/>
      <c r="M1044" s="54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</row>
    <row r="1045" spans="1:27" ht="12.75" customHeight="1">
      <c r="A1045" s="67"/>
      <c r="B1045" s="67"/>
      <c r="C1045" s="67"/>
      <c r="D1045" s="68"/>
      <c r="E1045" s="67"/>
      <c r="F1045" s="54"/>
      <c r="G1045" s="54"/>
      <c r="H1045" s="54"/>
      <c r="I1045" s="92"/>
      <c r="J1045" s="53"/>
      <c r="K1045" s="54"/>
      <c r="L1045" s="54"/>
      <c r="M1045" s="54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</row>
    <row r="1046" spans="1:27" ht="12.75" customHeight="1">
      <c r="A1046" s="67"/>
      <c r="B1046" s="67"/>
      <c r="C1046" s="67"/>
      <c r="D1046" s="68"/>
      <c r="E1046" s="67"/>
      <c r="F1046" s="54"/>
      <c r="G1046" s="54"/>
      <c r="H1046" s="54"/>
      <c r="I1046" s="92"/>
      <c r="J1046" s="53"/>
      <c r="K1046" s="54"/>
      <c r="L1046" s="54"/>
      <c r="M1046" s="54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</row>
    <row r="1047" spans="1:27" ht="12.75" customHeight="1">
      <c r="A1047" s="67"/>
      <c r="B1047" s="67"/>
      <c r="C1047" s="67"/>
      <c r="D1047" s="68"/>
      <c r="E1047" s="67"/>
      <c r="F1047" s="54"/>
      <c r="G1047" s="54"/>
      <c r="H1047" s="54"/>
      <c r="I1047" s="92"/>
      <c r="J1047" s="53"/>
      <c r="K1047" s="54"/>
      <c r="L1047" s="54"/>
      <c r="M1047" s="54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</row>
    <row r="1048" spans="1:27" ht="12.75" customHeight="1">
      <c r="A1048" s="67"/>
      <c r="B1048" s="67"/>
      <c r="C1048" s="67"/>
      <c r="D1048" s="68"/>
      <c r="E1048" s="67"/>
      <c r="F1048" s="54"/>
      <c r="G1048" s="54"/>
      <c r="H1048" s="54"/>
      <c r="I1048" s="92"/>
      <c r="J1048" s="53"/>
      <c r="K1048" s="54"/>
      <c r="L1048" s="54"/>
      <c r="M1048" s="54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</row>
    <row r="1049" spans="1:27" ht="12.75" customHeight="1">
      <c r="A1049" s="67"/>
      <c r="B1049" s="67"/>
      <c r="C1049" s="67"/>
      <c r="D1049" s="68"/>
      <c r="E1049" s="67"/>
      <c r="F1049" s="54"/>
      <c r="G1049" s="54"/>
      <c r="H1049" s="54"/>
      <c r="I1049" s="92"/>
      <c r="J1049" s="53"/>
      <c r="K1049" s="54"/>
      <c r="L1049" s="54"/>
      <c r="M1049" s="54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</row>
    <row r="1050" spans="1:27" ht="12.75" customHeight="1">
      <c r="A1050" s="67"/>
      <c r="B1050" s="67"/>
      <c r="C1050" s="67"/>
      <c r="D1050" s="68"/>
      <c r="E1050" s="67"/>
      <c r="F1050" s="54"/>
      <c r="G1050" s="54"/>
      <c r="H1050" s="54"/>
      <c r="I1050" s="92"/>
      <c r="J1050" s="53"/>
      <c r="K1050" s="54"/>
      <c r="L1050" s="54"/>
      <c r="M1050" s="54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</row>
    <row r="1051" spans="1:27" ht="12.75" customHeight="1">
      <c r="A1051" s="67"/>
      <c r="B1051" s="67"/>
      <c r="C1051" s="67"/>
      <c r="D1051" s="68"/>
      <c r="E1051" s="67"/>
      <c r="F1051" s="54"/>
      <c r="G1051" s="54"/>
      <c r="H1051" s="54"/>
      <c r="I1051" s="92"/>
      <c r="J1051" s="53"/>
      <c r="K1051" s="54"/>
      <c r="L1051" s="54"/>
      <c r="M1051" s="54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</row>
    <row r="1052" spans="1:27" ht="12.75" customHeight="1">
      <c r="A1052" s="67"/>
      <c r="B1052" s="67"/>
      <c r="C1052" s="67"/>
      <c r="D1052" s="68"/>
      <c r="E1052" s="67"/>
      <c r="F1052" s="54"/>
      <c r="G1052" s="54"/>
      <c r="H1052" s="54"/>
      <c r="I1052" s="92"/>
      <c r="J1052" s="53"/>
      <c r="K1052" s="54"/>
      <c r="L1052" s="54"/>
      <c r="M1052" s="54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</row>
    <row r="1053" spans="1:27" ht="12.75" customHeight="1">
      <c r="A1053" s="67"/>
      <c r="B1053" s="67"/>
      <c r="C1053" s="67"/>
      <c r="D1053" s="68"/>
      <c r="E1053" s="67"/>
      <c r="F1053" s="54"/>
      <c r="G1053" s="54"/>
      <c r="H1053" s="54"/>
      <c r="I1053" s="92"/>
      <c r="J1053" s="53"/>
      <c r="K1053" s="54"/>
      <c r="L1053" s="54"/>
      <c r="M1053" s="54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</row>
    <row r="1054" spans="1:27" ht="12.75" customHeight="1">
      <c r="A1054" s="67"/>
      <c r="B1054" s="67"/>
      <c r="C1054" s="67"/>
      <c r="D1054" s="68"/>
      <c r="E1054" s="67"/>
      <c r="F1054" s="54"/>
      <c r="G1054" s="54"/>
      <c r="H1054" s="54"/>
      <c r="I1054" s="92"/>
      <c r="J1054" s="53"/>
      <c r="K1054" s="54"/>
      <c r="L1054" s="54"/>
      <c r="M1054" s="54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</row>
    <row r="1055" spans="1:27" ht="12.75" customHeight="1">
      <c r="A1055" s="67"/>
      <c r="B1055" s="67"/>
      <c r="C1055" s="67"/>
      <c r="D1055" s="68"/>
      <c r="E1055" s="67"/>
      <c r="F1055" s="54"/>
      <c r="G1055" s="54"/>
      <c r="H1055" s="54"/>
      <c r="I1055" s="92"/>
      <c r="J1055" s="53"/>
      <c r="K1055" s="54"/>
      <c r="L1055" s="54"/>
      <c r="M1055" s="54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</row>
    <row r="1056" spans="1:27" ht="12.75" customHeight="1">
      <c r="A1056" s="67"/>
      <c r="B1056" s="67"/>
      <c r="C1056" s="67"/>
      <c r="D1056" s="68"/>
      <c r="E1056" s="67"/>
      <c r="F1056" s="54"/>
      <c r="G1056" s="54"/>
      <c r="H1056" s="54"/>
      <c r="I1056" s="92"/>
      <c r="J1056" s="53"/>
      <c r="K1056" s="54"/>
      <c r="L1056" s="54"/>
      <c r="M1056" s="54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</row>
    <row r="1057" spans="1:27" ht="12.75" customHeight="1">
      <c r="A1057" s="67"/>
      <c r="B1057" s="67"/>
      <c r="C1057" s="67"/>
      <c r="D1057" s="68"/>
      <c r="E1057" s="67"/>
      <c r="F1057" s="54"/>
      <c r="G1057" s="54"/>
      <c r="H1057" s="54"/>
      <c r="I1057" s="92"/>
      <c r="J1057" s="53"/>
      <c r="K1057" s="54"/>
      <c r="L1057" s="54"/>
      <c r="M1057" s="54"/>
      <c r="N1057" s="69"/>
      <c r="O1057" s="69"/>
      <c r="P1057" s="69"/>
      <c r="Q1057" s="69"/>
      <c r="R1057" s="69"/>
      <c r="S1057" s="69"/>
      <c r="T1057" s="69"/>
      <c r="U1057" s="69"/>
      <c r="V1057" s="69"/>
      <c r="W1057" s="69"/>
      <c r="X1057" s="69"/>
      <c r="Y1057" s="69"/>
      <c r="Z1057" s="69"/>
      <c r="AA1057" s="69"/>
    </row>
    <row r="1058" spans="1:27" ht="12.75" customHeight="1">
      <c r="A1058" s="67"/>
      <c r="B1058" s="67"/>
      <c r="C1058" s="67"/>
      <c r="D1058" s="68"/>
      <c r="E1058" s="67"/>
      <c r="F1058" s="54"/>
      <c r="G1058" s="54"/>
      <c r="H1058" s="54"/>
      <c r="I1058" s="92"/>
      <c r="J1058" s="53"/>
      <c r="K1058" s="54"/>
      <c r="L1058" s="54"/>
      <c r="M1058" s="54"/>
      <c r="N1058" s="69"/>
      <c r="O1058" s="69"/>
      <c r="P1058" s="69"/>
      <c r="Q1058" s="69"/>
      <c r="R1058" s="69"/>
      <c r="S1058" s="69"/>
      <c r="T1058" s="69"/>
      <c r="U1058" s="69"/>
      <c r="V1058" s="69"/>
      <c r="W1058" s="69"/>
      <c r="X1058" s="69"/>
      <c r="Y1058" s="69"/>
      <c r="Z1058" s="69"/>
      <c r="AA1058" s="69"/>
    </row>
    <row r="1059" spans="1:27" ht="12.75" customHeight="1">
      <c r="A1059" s="67"/>
      <c r="B1059" s="67"/>
      <c r="C1059" s="67"/>
      <c r="D1059" s="68"/>
      <c r="E1059" s="67"/>
      <c r="F1059" s="54"/>
      <c r="G1059" s="54"/>
      <c r="H1059" s="54"/>
      <c r="I1059" s="92"/>
      <c r="J1059" s="53"/>
      <c r="K1059" s="54"/>
      <c r="L1059" s="54"/>
      <c r="M1059" s="54"/>
      <c r="N1059" s="69"/>
      <c r="O1059" s="69"/>
      <c r="P1059" s="69"/>
      <c r="Q1059" s="69"/>
      <c r="R1059" s="69"/>
      <c r="S1059" s="69"/>
      <c r="T1059" s="69"/>
      <c r="U1059" s="69"/>
      <c r="V1059" s="69"/>
      <c r="W1059" s="69"/>
      <c r="X1059" s="69"/>
      <c r="Y1059" s="69"/>
      <c r="Z1059" s="69"/>
      <c r="AA1059" s="69"/>
    </row>
    <row r="1060" spans="1:27" ht="12.75" customHeight="1">
      <c r="A1060" s="67"/>
      <c r="B1060" s="67"/>
      <c r="C1060" s="67"/>
      <c r="D1060" s="68"/>
      <c r="E1060" s="67"/>
      <c r="F1060" s="54"/>
      <c r="G1060" s="54"/>
      <c r="H1060" s="54"/>
      <c r="I1060" s="92"/>
      <c r="J1060" s="53"/>
      <c r="K1060" s="54"/>
      <c r="L1060" s="54"/>
      <c r="M1060" s="54"/>
      <c r="N1060" s="69"/>
      <c r="O1060" s="69"/>
      <c r="P1060" s="69"/>
      <c r="Q1060" s="69"/>
      <c r="R1060" s="69"/>
      <c r="S1060" s="69"/>
      <c r="T1060" s="69"/>
      <c r="U1060" s="69"/>
      <c r="V1060" s="69"/>
      <c r="W1060" s="69"/>
      <c r="X1060" s="69"/>
      <c r="Y1060" s="69"/>
      <c r="Z1060" s="69"/>
      <c r="AA1060" s="69"/>
    </row>
    <row r="1061" spans="1:27" ht="12.75" customHeight="1">
      <c r="A1061" s="67"/>
      <c r="B1061" s="67"/>
      <c r="C1061" s="67"/>
      <c r="D1061" s="68"/>
      <c r="E1061" s="67"/>
      <c r="F1061" s="54"/>
      <c r="G1061" s="54"/>
      <c r="H1061" s="54"/>
      <c r="I1061" s="92"/>
      <c r="J1061" s="53"/>
      <c r="K1061" s="54"/>
      <c r="L1061" s="54"/>
      <c r="M1061" s="54"/>
      <c r="N1061" s="69"/>
      <c r="O1061" s="69"/>
      <c r="P1061" s="69"/>
      <c r="Q1061" s="69"/>
      <c r="R1061" s="69"/>
      <c r="S1061" s="69"/>
      <c r="T1061" s="69"/>
      <c r="U1061" s="69"/>
      <c r="V1061" s="69"/>
      <c r="W1061" s="69"/>
      <c r="X1061" s="69"/>
      <c r="Y1061" s="69"/>
      <c r="Z1061" s="69"/>
      <c r="AA1061" s="69"/>
    </row>
    <row r="1062" spans="1:27" ht="12.75" customHeight="1">
      <c r="A1062" s="67"/>
      <c r="B1062" s="67"/>
      <c r="C1062" s="67"/>
      <c r="D1062" s="68"/>
      <c r="E1062" s="67"/>
      <c r="F1062" s="54"/>
      <c r="G1062" s="54"/>
      <c r="H1062" s="54"/>
      <c r="I1062" s="92"/>
      <c r="J1062" s="53"/>
      <c r="K1062" s="54"/>
      <c r="L1062" s="54"/>
      <c r="M1062" s="54"/>
      <c r="N1062" s="69"/>
      <c r="O1062" s="69"/>
      <c r="P1062" s="69"/>
      <c r="Q1062" s="69"/>
      <c r="R1062" s="69"/>
      <c r="S1062" s="69"/>
      <c r="T1062" s="69"/>
      <c r="U1062" s="69"/>
      <c r="V1062" s="69"/>
      <c r="W1062" s="69"/>
      <c r="X1062" s="69"/>
      <c r="Y1062" s="69"/>
      <c r="Z1062" s="69"/>
      <c r="AA1062" s="69"/>
    </row>
    <row r="1063" spans="1:27" ht="12.75" customHeight="1">
      <c r="A1063" s="67"/>
      <c r="B1063" s="67"/>
      <c r="C1063" s="67"/>
      <c r="D1063" s="68"/>
      <c r="E1063" s="67"/>
      <c r="F1063" s="54"/>
      <c r="G1063" s="54"/>
      <c r="H1063" s="54"/>
      <c r="I1063" s="92"/>
      <c r="J1063" s="53"/>
      <c r="K1063" s="54"/>
      <c r="L1063" s="54"/>
      <c r="M1063" s="54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  <c r="Z1063" s="69"/>
      <c r="AA1063" s="69"/>
    </row>
    <row r="1064" spans="1:27" ht="12.75" customHeight="1">
      <c r="A1064" s="67"/>
      <c r="B1064" s="67"/>
      <c r="C1064" s="67"/>
      <c r="D1064" s="68"/>
      <c r="E1064" s="67"/>
      <c r="F1064" s="54"/>
      <c r="G1064" s="54"/>
      <c r="H1064" s="54"/>
      <c r="I1064" s="92"/>
      <c r="J1064" s="53"/>
      <c r="K1064" s="54"/>
      <c r="L1064" s="54"/>
      <c r="M1064" s="54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</row>
    <row r="1065" spans="1:27" ht="12.75" customHeight="1">
      <c r="A1065" s="67"/>
      <c r="B1065" s="67"/>
      <c r="C1065" s="67"/>
      <c r="D1065" s="68"/>
      <c r="E1065" s="67"/>
      <c r="F1065" s="54"/>
      <c r="G1065" s="54"/>
      <c r="H1065" s="54"/>
      <c r="I1065" s="92"/>
      <c r="J1065" s="53"/>
      <c r="K1065" s="54"/>
      <c r="L1065" s="54"/>
      <c r="M1065" s="54"/>
      <c r="N1065" s="69"/>
      <c r="O1065" s="69"/>
      <c r="P1065" s="69"/>
      <c r="Q1065" s="69"/>
      <c r="R1065" s="69"/>
      <c r="S1065" s="69"/>
      <c r="T1065" s="69"/>
      <c r="U1065" s="69"/>
      <c r="V1065" s="69"/>
      <c r="W1065" s="69"/>
      <c r="X1065" s="69"/>
      <c r="Y1065" s="69"/>
      <c r="Z1065" s="69"/>
      <c r="AA1065" s="69"/>
    </row>
    <row r="1066" spans="1:27" ht="12.75" customHeight="1">
      <c r="A1066" s="67"/>
      <c r="B1066" s="67"/>
      <c r="C1066" s="67"/>
      <c r="D1066" s="68"/>
      <c r="E1066" s="67"/>
      <c r="F1066" s="54"/>
      <c r="G1066" s="54"/>
      <c r="H1066" s="54"/>
      <c r="I1066" s="92"/>
      <c r="J1066" s="53"/>
      <c r="K1066" s="54"/>
      <c r="L1066" s="54"/>
      <c r="M1066" s="54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69"/>
      <c r="Z1066" s="69"/>
      <c r="AA1066" s="69"/>
    </row>
    <row r="1067" spans="1:27" ht="12.75" customHeight="1">
      <c r="A1067" s="67"/>
      <c r="B1067" s="67"/>
      <c r="C1067" s="67"/>
      <c r="D1067" s="68"/>
      <c r="E1067" s="67"/>
      <c r="F1067" s="54"/>
      <c r="G1067" s="54"/>
      <c r="H1067" s="54"/>
      <c r="I1067" s="92"/>
      <c r="J1067" s="53"/>
      <c r="K1067" s="54"/>
      <c r="L1067" s="54"/>
      <c r="M1067" s="54"/>
      <c r="N1067" s="69"/>
      <c r="O1067" s="69"/>
      <c r="P1067" s="69"/>
      <c r="Q1067" s="69"/>
      <c r="R1067" s="69"/>
      <c r="S1067" s="69"/>
      <c r="T1067" s="69"/>
      <c r="U1067" s="69"/>
      <c r="V1067" s="69"/>
      <c r="W1067" s="69"/>
      <c r="X1067" s="69"/>
      <c r="Y1067" s="69"/>
      <c r="Z1067" s="69"/>
      <c r="AA1067" s="69"/>
    </row>
    <row r="1068" spans="1:27" ht="12.75" customHeight="1">
      <c r="A1068" s="67"/>
      <c r="B1068" s="67"/>
      <c r="C1068" s="67"/>
      <c r="D1068" s="68"/>
      <c r="E1068" s="67"/>
      <c r="F1068" s="54"/>
      <c r="G1068" s="54"/>
      <c r="H1068" s="54"/>
      <c r="I1068" s="92"/>
      <c r="J1068" s="53"/>
      <c r="K1068" s="54"/>
      <c r="L1068" s="54"/>
      <c r="M1068" s="54"/>
      <c r="N1068" s="69"/>
      <c r="O1068" s="69"/>
      <c r="P1068" s="69"/>
      <c r="Q1068" s="69"/>
      <c r="R1068" s="69"/>
      <c r="S1068" s="69"/>
      <c r="T1068" s="69"/>
      <c r="U1068" s="69"/>
      <c r="V1068" s="69"/>
      <c r="W1068" s="69"/>
      <c r="X1068" s="69"/>
      <c r="Y1068" s="69"/>
      <c r="Z1068" s="69"/>
      <c r="AA1068" s="69"/>
    </row>
    <row r="1069" spans="1:27" ht="12.75" customHeight="1">
      <c r="A1069" s="67"/>
      <c r="B1069" s="67"/>
      <c r="C1069" s="67"/>
      <c r="D1069" s="68"/>
      <c r="E1069" s="67"/>
      <c r="F1069" s="54"/>
      <c r="G1069" s="54"/>
      <c r="H1069" s="54"/>
      <c r="I1069" s="92"/>
      <c r="J1069" s="53"/>
      <c r="K1069" s="54"/>
      <c r="L1069" s="54"/>
      <c r="M1069" s="54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</row>
    <row r="1070" spans="1:27" ht="12.75" customHeight="1">
      <c r="A1070" s="67"/>
      <c r="B1070" s="67"/>
      <c r="C1070" s="67"/>
      <c r="D1070" s="68"/>
      <c r="E1070" s="67"/>
      <c r="F1070" s="54"/>
      <c r="G1070" s="54"/>
      <c r="H1070" s="54"/>
      <c r="I1070" s="92"/>
      <c r="J1070" s="53"/>
      <c r="K1070" s="54"/>
      <c r="L1070" s="54"/>
      <c r="M1070" s="54"/>
      <c r="N1070" s="69"/>
      <c r="O1070" s="69"/>
      <c r="P1070" s="69"/>
      <c r="Q1070" s="69"/>
      <c r="R1070" s="69"/>
      <c r="S1070" s="69"/>
      <c r="T1070" s="69"/>
      <c r="U1070" s="69"/>
      <c r="V1070" s="69"/>
      <c r="W1070" s="69"/>
      <c r="X1070" s="69"/>
      <c r="Y1070" s="69"/>
      <c r="Z1070" s="69"/>
      <c r="AA1070" s="69"/>
    </row>
    <row r="1071" spans="1:27" ht="12.75" customHeight="1">
      <c r="A1071" s="67"/>
      <c r="B1071" s="67"/>
      <c r="C1071" s="67"/>
      <c r="D1071" s="68"/>
      <c r="E1071" s="67"/>
      <c r="F1071" s="54"/>
      <c r="G1071" s="54"/>
      <c r="H1071" s="54"/>
      <c r="I1071" s="92"/>
      <c r="J1071" s="53"/>
      <c r="K1071" s="54"/>
      <c r="L1071" s="54"/>
      <c r="M1071" s="54"/>
      <c r="N1071" s="69"/>
      <c r="O1071" s="69"/>
      <c r="P1071" s="69"/>
      <c r="Q1071" s="69"/>
      <c r="R1071" s="69"/>
      <c r="S1071" s="69"/>
      <c r="T1071" s="69"/>
      <c r="U1071" s="69"/>
      <c r="V1071" s="69"/>
      <c r="W1071" s="69"/>
      <c r="X1071" s="69"/>
      <c r="Y1071" s="69"/>
      <c r="Z1071" s="69"/>
      <c r="AA1071" s="69"/>
    </row>
    <row r="1072" spans="1:27" ht="12.75" customHeight="1">
      <c r="A1072" s="67"/>
      <c r="B1072" s="67"/>
      <c r="C1072" s="67"/>
      <c r="D1072" s="68"/>
      <c r="E1072" s="67"/>
      <c r="F1072" s="54"/>
      <c r="G1072" s="54"/>
      <c r="H1072" s="54"/>
      <c r="I1072" s="92"/>
      <c r="J1072" s="53"/>
      <c r="K1072" s="54"/>
      <c r="L1072" s="54"/>
      <c r="M1072" s="54"/>
      <c r="N1072" s="69"/>
      <c r="O1072" s="69"/>
      <c r="P1072" s="69"/>
      <c r="Q1072" s="69"/>
      <c r="R1072" s="69"/>
      <c r="S1072" s="69"/>
      <c r="T1072" s="69"/>
      <c r="U1072" s="69"/>
      <c r="V1072" s="69"/>
      <c r="W1072" s="69"/>
      <c r="X1072" s="69"/>
      <c r="Y1072" s="69"/>
      <c r="Z1072" s="69"/>
      <c r="AA1072" s="69"/>
    </row>
    <row r="1073" spans="1:27" ht="12.75" customHeight="1">
      <c r="A1073" s="67"/>
      <c r="B1073" s="67"/>
      <c r="C1073" s="67"/>
      <c r="D1073" s="68"/>
      <c r="E1073" s="67"/>
      <c r="F1073" s="54"/>
      <c r="G1073" s="54"/>
      <c r="H1073" s="54"/>
      <c r="I1073" s="92"/>
      <c r="J1073" s="53"/>
      <c r="K1073" s="54"/>
      <c r="L1073" s="54"/>
      <c r="M1073" s="54"/>
      <c r="N1073" s="69"/>
      <c r="O1073" s="69"/>
      <c r="P1073" s="69"/>
      <c r="Q1073" s="69"/>
      <c r="R1073" s="69"/>
      <c r="S1073" s="69"/>
      <c r="T1073" s="69"/>
      <c r="U1073" s="69"/>
      <c r="V1073" s="69"/>
      <c r="W1073" s="69"/>
      <c r="X1073" s="69"/>
      <c r="Y1073" s="69"/>
      <c r="Z1073" s="69"/>
      <c r="AA1073" s="69"/>
    </row>
    <row r="1074" spans="1:27" ht="12.75" customHeight="1">
      <c r="A1074" s="67"/>
      <c r="B1074" s="67"/>
      <c r="C1074" s="67"/>
      <c r="D1074" s="68"/>
      <c r="E1074" s="67"/>
      <c r="F1074" s="54"/>
      <c r="G1074" s="54"/>
      <c r="H1074" s="54"/>
      <c r="I1074" s="92"/>
      <c r="J1074" s="53"/>
      <c r="K1074" s="54"/>
      <c r="L1074" s="54"/>
      <c r="M1074" s="54"/>
      <c r="N1074" s="69"/>
      <c r="O1074" s="69"/>
      <c r="P1074" s="69"/>
      <c r="Q1074" s="69"/>
      <c r="R1074" s="69"/>
      <c r="S1074" s="69"/>
      <c r="T1074" s="69"/>
      <c r="U1074" s="69"/>
      <c r="V1074" s="69"/>
      <c r="W1074" s="69"/>
      <c r="X1074" s="69"/>
      <c r="Y1074" s="69"/>
      <c r="Z1074" s="69"/>
      <c r="AA1074" s="69"/>
    </row>
    <row r="1075" spans="1:27" ht="12.75" customHeight="1">
      <c r="A1075" s="67"/>
      <c r="B1075" s="67"/>
      <c r="C1075" s="67"/>
      <c r="D1075" s="68"/>
      <c r="E1075" s="67"/>
      <c r="F1075" s="54"/>
      <c r="G1075" s="54"/>
      <c r="H1075" s="54"/>
      <c r="I1075" s="92"/>
      <c r="J1075" s="53"/>
      <c r="K1075" s="54"/>
      <c r="L1075" s="54"/>
      <c r="M1075" s="54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</row>
    <row r="1076" spans="1:27" ht="12.75" customHeight="1">
      <c r="A1076" s="67"/>
      <c r="B1076" s="67"/>
      <c r="C1076" s="67"/>
      <c r="D1076" s="68"/>
      <c r="E1076" s="67"/>
      <c r="F1076" s="54"/>
      <c r="G1076" s="54"/>
      <c r="H1076" s="54"/>
      <c r="I1076" s="92"/>
      <c r="J1076" s="53"/>
      <c r="K1076" s="54"/>
      <c r="L1076" s="54"/>
      <c r="M1076" s="54"/>
      <c r="N1076" s="69"/>
      <c r="O1076" s="69"/>
      <c r="P1076" s="69"/>
      <c r="Q1076" s="69"/>
      <c r="R1076" s="69"/>
      <c r="S1076" s="69"/>
      <c r="T1076" s="69"/>
      <c r="U1076" s="69"/>
      <c r="V1076" s="69"/>
      <c r="W1076" s="69"/>
      <c r="X1076" s="69"/>
      <c r="Y1076" s="69"/>
      <c r="Z1076" s="69"/>
      <c r="AA1076" s="69"/>
    </row>
    <row r="1077" spans="1:27" ht="12.75" customHeight="1">
      <c r="A1077" s="67"/>
      <c r="B1077" s="67"/>
      <c r="C1077" s="67"/>
      <c r="D1077" s="68"/>
      <c r="E1077" s="67"/>
      <c r="F1077" s="54"/>
      <c r="G1077" s="54"/>
      <c r="H1077" s="54"/>
      <c r="I1077" s="92"/>
      <c r="J1077" s="53"/>
      <c r="K1077" s="54"/>
      <c r="L1077" s="54"/>
      <c r="M1077" s="54"/>
      <c r="N1077" s="69"/>
      <c r="O1077" s="69"/>
      <c r="P1077" s="69"/>
      <c r="Q1077" s="69"/>
      <c r="R1077" s="69"/>
      <c r="S1077" s="69"/>
      <c r="T1077" s="69"/>
      <c r="U1077" s="69"/>
      <c r="V1077" s="69"/>
      <c r="W1077" s="69"/>
      <c r="X1077" s="69"/>
      <c r="Y1077" s="69"/>
      <c r="Z1077" s="69"/>
      <c r="AA1077" s="69"/>
    </row>
    <row r="1078" spans="1:27" ht="12.75" customHeight="1">
      <c r="A1078" s="67"/>
      <c r="B1078" s="67"/>
      <c r="C1078" s="67"/>
      <c r="D1078" s="68"/>
      <c r="E1078" s="67"/>
      <c r="F1078" s="54"/>
      <c r="G1078" s="54"/>
      <c r="H1078" s="54"/>
      <c r="I1078" s="92"/>
      <c r="J1078" s="53"/>
      <c r="K1078" s="54"/>
      <c r="L1078" s="54"/>
      <c r="M1078" s="54"/>
      <c r="N1078" s="69"/>
      <c r="O1078" s="69"/>
      <c r="P1078" s="69"/>
      <c r="Q1078" s="69"/>
      <c r="R1078" s="69"/>
      <c r="S1078" s="69"/>
      <c r="T1078" s="69"/>
      <c r="U1078" s="69"/>
      <c r="V1078" s="69"/>
      <c r="W1078" s="69"/>
      <c r="X1078" s="69"/>
      <c r="Y1078" s="69"/>
      <c r="Z1078" s="69"/>
      <c r="AA1078" s="69"/>
    </row>
    <row r="1079" spans="1:27" ht="12.75" customHeight="1">
      <c r="A1079" s="67"/>
      <c r="B1079" s="67"/>
      <c r="C1079" s="67"/>
      <c r="D1079" s="68"/>
      <c r="E1079" s="67"/>
      <c r="F1079" s="54"/>
      <c r="G1079" s="54"/>
      <c r="H1079" s="54"/>
      <c r="I1079" s="92"/>
      <c r="J1079" s="53"/>
      <c r="K1079" s="54"/>
      <c r="L1079" s="54"/>
      <c r="M1079" s="54"/>
      <c r="N1079" s="69"/>
      <c r="O1079" s="69"/>
      <c r="P1079" s="69"/>
      <c r="Q1079" s="69"/>
      <c r="R1079" s="69"/>
      <c r="S1079" s="69"/>
      <c r="T1079" s="69"/>
      <c r="U1079" s="69"/>
      <c r="V1079" s="69"/>
      <c r="W1079" s="69"/>
      <c r="X1079" s="69"/>
      <c r="Y1079" s="69"/>
      <c r="Z1079" s="69"/>
      <c r="AA1079" s="69"/>
    </row>
    <row r="1080" spans="1:27" ht="12.75" customHeight="1">
      <c r="A1080" s="67"/>
      <c r="B1080" s="67"/>
      <c r="C1080" s="67"/>
      <c r="D1080" s="68"/>
      <c r="E1080" s="67"/>
      <c r="F1080" s="54"/>
      <c r="G1080" s="54"/>
      <c r="H1080" s="54"/>
      <c r="I1080" s="92"/>
      <c r="J1080" s="53"/>
      <c r="K1080" s="54"/>
      <c r="L1080" s="54"/>
      <c r="M1080" s="54"/>
      <c r="N1080" s="69"/>
      <c r="O1080" s="69"/>
      <c r="P1080" s="69"/>
      <c r="Q1080" s="69"/>
      <c r="R1080" s="69"/>
      <c r="S1080" s="69"/>
      <c r="T1080" s="69"/>
      <c r="U1080" s="69"/>
      <c r="V1080" s="69"/>
      <c r="W1080" s="69"/>
      <c r="X1080" s="69"/>
      <c r="Y1080" s="69"/>
      <c r="Z1080" s="69"/>
      <c r="AA1080" s="69"/>
    </row>
    <row r="1081" spans="1:27" ht="12.75" customHeight="1">
      <c r="A1081" s="67"/>
      <c r="B1081" s="67"/>
      <c r="C1081" s="67"/>
      <c r="D1081" s="68"/>
      <c r="E1081" s="67"/>
      <c r="F1081" s="54"/>
      <c r="G1081" s="54"/>
      <c r="H1081" s="54"/>
      <c r="I1081" s="92"/>
      <c r="J1081" s="53"/>
      <c r="K1081" s="54"/>
      <c r="L1081" s="54"/>
      <c r="M1081" s="54"/>
      <c r="N1081" s="69"/>
      <c r="O1081" s="69"/>
      <c r="P1081" s="69"/>
      <c r="Q1081" s="69"/>
      <c r="R1081" s="69"/>
      <c r="S1081" s="69"/>
      <c r="T1081" s="69"/>
      <c r="U1081" s="69"/>
      <c r="V1081" s="69"/>
      <c r="W1081" s="69"/>
      <c r="X1081" s="69"/>
      <c r="Y1081" s="69"/>
      <c r="Z1081" s="69"/>
      <c r="AA1081" s="69"/>
    </row>
    <row r="1082" spans="1:27" ht="12.75" customHeight="1">
      <c r="A1082" s="67"/>
      <c r="B1082" s="67"/>
      <c r="C1082" s="67"/>
      <c r="D1082" s="68"/>
      <c r="E1082" s="67"/>
      <c r="F1082" s="54"/>
      <c r="G1082" s="54"/>
      <c r="H1082" s="54"/>
      <c r="I1082" s="92"/>
      <c r="J1082" s="53"/>
      <c r="K1082" s="54"/>
      <c r="L1082" s="54"/>
      <c r="M1082" s="54"/>
      <c r="N1082" s="69"/>
      <c r="O1082" s="69"/>
      <c r="P1082" s="69"/>
      <c r="Q1082" s="69"/>
      <c r="R1082" s="69"/>
      <c r="S1082" s="69"/>
      <c r="T1082" s="69"/>
      <c r="U1082" s="69"/>
      <c r="V1082" s="69"/>
      <c r="W1082" s="69"/>
      <c r="X1082" s="69"/>
      <c r="Y1082" s="69"/>
      <c r="Z1082" s="69"/>
      <c r="AA1082" s="69"/>
    </row>
    <row r="1083" spans="1:27" ht="12.75" customHeight="1">
      <c r="A1083" s="67"/>
      <c r="B1083" s="67"/>
      <c r="C1083" s="67"/>
      <c r="D1083" s="68"/>
      <c r="E1083" s="67"/>
      <c r="F1083" s="54"/>
      <c r="G1083" s="54"/>
      <c r="H1083" s="54"/>
      <c r="I1083" s="92"/>
      <c r="J1083" s="53"/>
      <c r="K1083" s="54"/>
      <c r="L1083" s="54"/>
      <c r="M1083" s="54"/>
      <c r="N1083" s="69"/>
      <c r="O1083" s="69"/>
      <c r="P1083" s="69"/>
      <c r="Q1083" s="69"/>
      <c r="R1083" s="69"/>
      <c r="S1083" s="69"/>
      <c r="T1083" s="69"/>
      <c r="U1083" s="69"/>
      <c r="V1083" s="69"/>
      <c r="W1083" s="69"/>
      <c r="X1083" s="69"/>
      <c r="Y1083" s="69"/>
      <c r="Z1083" s="69"/>
      <c r="AA1083" s="69"/>
    </row>
    <row r="1084" spans="1:27" ht="12.75" customHeight="1">
      <c r="A1084" s="67"/>
      <c r="B1084" s="67"/>
      <c r="C1084" s="67"/>
      <c r="D1084" s="68"/>
      <c r="E1084" s="67"/>
      <c r="F1084" s="54"/>
      <c r="G1084" s="54"/>
      <c r="H1084" s="54"/>
      <c r="I1084" s="92"/>
      <c r="J1084" s="53"/>
      <c r="K1084" s="54"/>
      <c r="L1084" s="54"/>
      <c r="M1084" s="54"/>
      <c r="N1084" s="69"/>
      <c r="O1084" s="69"/>
      <c r="P1084" s="69"/>
      <c r="Q1084" s="69"/>
      <c r="R1084" s="69"/>
      <c r="S1084" s="69"/>
      <c r="T1084" s="69"/>
      <c r="U1084" s="69"/>
      <c r="V1084" s="69"/>
      <c r="W1084" s="69"/>
      <c r="X1084" s="69"/>
      <c r="Y1084" s="69"/>
      <c r="Z1084" s="69"/>
      <c r="AA1084" s="69"/>
    </row>
    <row r="1085" spans="1:27" ht="12.75" customHeight="1">
      <c r="A1085" s="67"/>
      <c r="B1085" s="67"/>
      <c r="C1085" s="67"/>
      <c r="D1085" s="68"/>
      <c r="E1085" s="67"/>
      <c r="F1085" s="54"/>
      <c r="G1085" s="54"/>
      <c r="H1085" s="54"/>
      <c r="I1085" s="92"/>
      <c r="J1085" s="53"/>
      <c r="K1085" s="54"/>
      <c r="L1085" s="54"/>
      <c r="M1085" s="54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9"/>
      <c r="Y1085" s="69"/>
      <c r="Z1085" s="69"/>
      <c r="AA1085" s="69"/>
    </row>
    <row r="1086" spans="1:27" ht="12.75" customHeight="1">
      <c r="A1086" s="67"/>
      <c r="B1086" s="67"/>
      <c r="C1086" s="67"/>
      <c r="D1086" s="68"/>
      <c r="E1086" s="67"/>
      <c r="F1086" s="54"/>
      <c r="G1086" s="54"/>
      <c r="H1086" s="54"/>
      <c r="I1086" s="92"/>
      <c r="J1086" s="53"/>
      <c r="K1086" s="54"/>
      <c r="L1086" s="54"/>
      <c r="M1086" s="54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</row>
    <row r="1087" spans="1:27" ht="12.75" customHeight="1">
      <c r="A1087" s="67"/>
      <c r="B1087" s="67"/>
      <c r="C1087" s="67"/>
      <c r="D1087" s="68"/>
      <c r="E1087" s="67"/>
      <c r="F1087" s="54"/>
      <c r="G1087" s="54"/>
      <c r="H1087" s="54"/>
      <c r="I1087" s="92"/>
      <c r="J1087" s="53"/>
      <c r="K1087" s="54"/>
      <c r="L1087" s="54"/>
      <c r="M1087" s="54"/>
      <c r="N1087" s="69"/>
      <c r="O1087" s="69"/>
      <c r="P1087" s="69"/>
      <c r="Q1087" s="69"/>
      <c r="R1087" s="69"/>
      <c r="S1087" s="69"/>
      <c r="T1087" s="69"/>
      <c r="U1087" s="69"/>
      <c r="V1087" s="69"/>
      <c r="W1087" s="69"/>
      <c r="X1087" s="69"/>
      <c r="Y1087" s="69"/>
      <c r="Z1087" s="69"/>
      <c r="AA1087" s="69"/>
    </row>
    <row r="1088" spans="1:27" ht="12.75" customHeight="1">
      <c r="A1088" s="67"/>
      <c r="B1088" s="67"/>
      <c r="C1088" s="67"/>
      <c r="D1088" s="68"/>
      <c r="E1088" s="67"/>
      <c r="F1088" s="54"/>
      <c r="G1088" s="54"/>
      <c r="H1088" s="54"/>
      <c r="I1088" s="92"/>
      <c r="J1088" s="53"/>
      <c r="K1088" s="54"/>
      <c r="L1088" s="54"/>
      <c r="M1088" s="54"/>
      <c r="N1088" s="69"/>
      <c r="O1088" s="69"/>
      <c r="P1088" s="69"/>
      <c r="Q1088" s="69"/>
      <c r="R1088" s="69"/>
      <c r="S1088" s="69"/>
      <c r="T1088" s="69"/>
      <c r="U1088" s="69"/>
      <c r="V1088" s="69"/>
      <c r="W1088" s="69"/>
      <c r="X1088" s="69"/>
      <c r="Y1088" s="69"/>
      <c r="Z1088" s="69"/>
      <c r="AA1088" s="69"/>
    </row>
    <row r="1089" spans="1:27" ht="12.75" customHeight="1">
      <c r="A1089" s="67"/>
      <c r="B1089" s="67"/>
      <c r="C1089" s="67"/>
      <c r="D1089" s="68"/>
      <c r="E1089" s="67"/>
      <c r="F1089" s="54"/>
      <c r="G1089" s="54"/>
      <c r="H1089" s="54"/>
      <c r="I1089" s="92"/>
      <c r="J1089" s="53"/>
      <c r="K1089" s="54"/>
      <c r="L1089" s="54"/>
      <c r="M1089" s="54"/>
      <c r="N1089" s="69"/>
      <c r="O1089" s="69"/>
      <c r="P1089" s="69"/>
      <c r="Q1089" s="69"/>
      <c r="R1089" s="69"/>
      <c r="S1089" s="69"/>
      <c r="T1089" s="69"/>
      <c r="U1089" s="69"/>
      <c r="V1089" s="69"/>
      <c r="W1089" s="69"/>
      <c r="X1089" s="69"/>
      <c r="Y1089" s="69"/>
      <c r="Z1089" s="69"/>
      <c r="AA1089" s="69"/>
    </row>
    <row r="1090" spans="1:27" ht="12.75" customHeight="1">
      <c r="A1090" s="67"/>
      <c r="B1090" s="67"/>
      <c r="C1090" s="67"/>
      <c r="D1090" s="68"/>
      <c r="E1090" s="67"/>
      <c r="F1090" s="54"/>
      <c r="G1090" s="54"/>
      <c r="H1090" s="54"/>
      <c r="I1090" s="92"/>
      <c r="J1090" s="53"/>
      <c r="K1090" s="54"/>
      <c r="L1090" s="54"/>
      <c r="M1090" s="54"/>
      <c r="N1090" s="69"/>
      <c r="O1090" s="69"/>
      <c r="P1090" s="69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  <c r="AA1090" s="69"/>
    </row>
    <row r="1091" spans="1:27" ht="12.75" customHeight="1">
      <c r="A1091" s="67"/>
      <c r="B1091" s="67"/>
      <c r="C1091" s="67"/>
      <c r="D1091" s="68"/>
      <c r="E1091" s="67"/>
      <c r="F1091" s="54"/>
      <c r="G1091" s="54"/>
      <c r="H1091" s="54"/>
      <c r="I1091" s="92"/>
      <c r="J1091" s="53"/>
      <c r="K1091" s="54"/>
      <c r="L1091" s="54"/>
      <c r="M1091" s="54"/>
      <c r="N1091" s="69"/>
      <c r="O1091" s="69"/>
      <c r="P1091" s="69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  <c r="AA1091" s="69"/>
    </row>
    <row r="1092" spans="1:27" ht="12.75" customHeight="1">
      <c r="A1092" s="67"/>
      <c r="B1092" s="67"/>
      <c r="C1092" s="67"/>
      <c r="D1092" s="68"/>
      <c r="E1092" s="67"/>
      <c r="F1092" s="54"/>
      <c r="G1092" s="54"/>
      <c r="H1092" s="54"/>
      <c r="I1092" s="92"/>
      <c r="J1092" s="53"/>
      <c r="K1092" s="54"/>
      <c r="L1092" s="54"/>
      <c r="M1092" s="54"/>
      <c r="N1092" s="69"/>
      <c r="O1092" s="69"/>
      <c r="P1092" s="69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  <c r="AA1092" s="69"/>
    </row>
  </sheetData>
  <autoFilter ref="A3:O237"/>
  <mergeCells count="17">
    <mergeCell ref="L3:L5"/>
    <mergeCell ref="M3:M5"/>
    <mergeCell ref="N3:N5"/>
    <mergeCell ref="E1:O1"/>
    <mergeCell ref="A2:H2"/>
    <mergeCell ref="L2:O2"/>
    <mergeCell ref="A3:A5"/>
    <mergeCell ref="B3:B5"/>
    <mergeCell ref="C3:C5"/>
    <mergeCell ref="D3:D5"/>
    <mergeCell ref="E3:E5"/>
    <mergeCell ref="F3:F5"/>
    <mergeCell ref="G3:G5"/>
    <mergeCell ref="O3:O5"/>
    <mergeCell ref="H3:H5"/>
    <mergeCell ref="J3:J5"/>
    <mergeCell ref="K3:K5"/>
  </mergeCells>
  <phoneticPr fontId="14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workbookViewId="0">
      <selection activeCell="H7" sqref="H7"/>
    </sheetView>
  </sheetViews>
  <sheetFormatPr defaultRowHeight="14.4"/>
  <cols>
    <col min="1" max="1" width="7" style="228" customWidth="1"/>
    <col min="2" max="2" width="12.33203125" customWidth="1"/>
    <col min="3" max="3" width="9.88671875" customWidth="1"/>
    <col min="4" max="4" width="10" customWidth="1"/>
    <col min="5" max="5" width="7.88671875" customWidth="1"/>
    <col min="6" max="6" width="15.33203125" customWidth="1"/>
    <col min="7" max="7" width="11" customWidth="1"/>
    <col min="8" max="13" width="15.33203125" customWidth="1"/>
  </cols>
  <sheetData>
    <row r="1" spans="1:13" s="231" customFormat="1" ht="78">
      <c r="A1" s="229" t="s">
        <v>758</v>
      </c>
      <c r="B1" s="229" t="s">
        <v>759</v>
      </c>
      <c r="C1" s="229" t="s">
        <v>760</v>
      </c>
      <c r="D1" s="229" t="s">
        <v>761</v>
      </c>
      <c r="E1" s="229" t="s">
        <v>762</v>
      </c>
      <c r="F1" s="229" t="s">
        <v>763</v>
      </c>
      <c r="G1" s="229" t="s">
        <v>764</v>
      </c>
      <c r="H1" s="229" t="s">
        <v>1204</v>
      </c>
      <c r="I1" s="229" t="s">
        <v>1205</v>
      </c>
      <c r="J1" s="229"/>
      <c r="K1" s="229" t="s">
        <v>765</v>
      </c>
      <c r="L1" s="229" t="s">
        <v>766</v>
      </c>
      <c r="M1" s="230"/>
    </row>
    <row r="2" spans="1:13" ht="15.6">
      <c r="A2" s="211">
        <v>1</v>
      </c>
      <c r="B2" s="212" t="s">
        <v>767</v>
      </c>
      <c r="C2" s="213">
        <v>106.1</v>
      </c>
      <c r="D2" s="214">
        <v>113</v>
      </c>
      <c r="E2" s="212" t="s">
        <v>666</v>
      </c>
      <c r="F2" s="212" t="s">
        <v>1209</v>
      </c>
      <c r="G2" s="215" t="s">
        <v>1215</v>
      </c>
      <c r="H2" s="216">
        <v>37369091</v>
      </c>
      <c r="I2" s="216">
        <v>3964860545</v>
      </c>
      <c r="J2" s="216">
        <f>ROUND(I2/1000000,)</f>
        <v>3965</v>
      </c>
      <c r="K2" s="216">
        <v>41106000</v>
      </c>
      <c r="L2" s="216">
        <v>4361346600</v>
      </c>
      <c r="M2" s="217">
        <f>ROUND(L2/1000000,)</f>
        <v>4361</v>
      </c>
    </row>
    <row r="3" spans="1:13" ht="15.6">
      <c r="A3" s="211">
        <v>2</v>
      </c>
      <c r="B3" s="212" t="s">
        <v>768</v>
      </c>
      <c r="C3" s="213">
        <v>106.1</v>
      </c>
      <c r="D3" s="214">
        <v>115</v>
      </c>
      <c r="E3" s="212" t="s">
        <v>666</v>
      </c>
      <c r="F3" s="212" t="s">
        <v>1209</v>
      </c>
      <c r="G3" s="215" t="s">
        <v>1212</v>
      </c>
      <c r="H3" s="216">
        <v>39933636</v>
      </c>
      <c r="I3" s="216">
        <v>4236958818</v>
      </c>
      <c r="J3" s="216">
        <f t="shared" ref="J3:J66" si="0">ROUND(I3/1000000,)</f>
        <v>4237</v>
      </c>
      <c r="K3" s="216">
        <v>43927000</v>
      </c>
      <c r="L3" s="216">
        <v>4660654700</v>
      </c>
      <c r="M3" s="217">
        <f t="shared" ref="M3:M66" si="1">ROUND(L3/1000000,)</f>
        <v>4661</v>
      </c>
    </row>
    <row r="4" spans="1:13" ht="15.6">
      <c r="A4" s="211">
        <v>3</v>
      </c>
      <c r="B4" s="212" t="s">
        <v>769</v>
      </c>
      <c r="C4" s="213">
        <v>89.2</v>
      </c>
      <c r="D4" s="213">
        <v>97.2</v>
      </c>
      <c r="E4" s="212" t="s">
        <v>671</v>
      </c>
      <c r="F4" s="212" t="s">
        <v>1212</v>
      </c>
      <c r="G4" s="215" t="s">
        <v>1215</v>
      </c>
      <c r="H4" s="216">
        <v>36636364</v>
      </c>
      <c r="I4" s="216">
        <v>3267963636</v>
      </c>
      <c r="J4" s="216">
        <f t="shared" si="0"/>
        <v>3268</v>
      </c>
      <c r="K4" s="216">
        <v>40300000</v>
      </c>
      <c r="L4" s="216">
        <v>3594760000</v>
      </c>
      <c r="M4" s="217">
        <f t="shared" si="1"/>
        <v>3595</v>
      </c>
    </row>
    <row r="5" spans="1:13" ht="15.6">
      <c r="A5" s="211">
        <v>4</v>
      </c>
      <c r="B5" s="212" t="s">
        <v>770</v>
      </c>
      <c r="C5" s="213">
        <v>106.7</v>
      </c>
      <c r="D5" s="214">
        <v>125</v>
      </c>
      <c r="E5" s="212" t="s">
        <v>666</v>
      </c>
      <c r="F5" s="212" t="s">
        <v>1215</v>
      </c>
      <c r="G5" s="215" t="s">
        <v>1212</v>
      </c>
      <c r="H5" s="216">
        <v>40666364</v>
      </c>
      <c r="I5" s="216">
        <v>4339101000</v>
      </c>
      <c r="J5" s="216">
        <f t="shared" si="0"/>
        <v>4339</v>
      </c>
      <c r="K5" s="216">
        <v>44733000</v>
      </c>
      <c r="L5" s="216">
        <v>4773011100</v>
      </c>
      <c r="M5" s="217">
        <f t="shared" si="1"/>
        <v>4773</v>
      </c>
    </row>
    <row r="6" spans="1:13" ht="15.6">
      <c r="A6" s="211">
        <v>5</v>
      </c>
      <c r="B6" s="212" t="s">
        <v>771</v>
      </c>
      <c r="C6" s="213">
        <v>53.4</v>
      </c>
      <c r="D6" s="213">
        <v>58.5</v>
      </c>
      <c r="E6" s="212" t="s">
        <v>772</v>
      </c>
      <c r="F6" s="212" t="s">
        <v>1212</v>
      </c>
      <c r="G6" s="215" t="s">
        <v>1215</v>
      </c>
      <c r="H6" s="216">
        <v>38468182</v>
      </c>
      <c r="I6" s="216">
        <v>2054200909</v>
      </c>
      <c r="J6" s="216">
        <f t="shared" si="0"/>
        <v>2054</v>
      </c>
      <c r="K6" s="216">
        <v>42315000</v>
      </c>
      <c r="L6" s="216">
        <v>2259621000</v>
      </c>
      <c r="M6" s="217">
        <f t="shared" si="1"/>
        <v>2260</v>
      </c>
    </row>
    <row r="7" spans="1:13" ht="15.6">
      <c r="A7" s="211">
        <v>6</v>
      </c>
      <c r="B7" s="212" t="s">
        <v>773</v>
      </c>
      <c r="C7" s="214">
        <v>116</v>
      </c>
      <c r="D7" s="214">
        <v>125</v>
      </c>
      <c r="E7" s="212" t="s">
        <v>666</v>
      </c>
      <c r="F7" s="212" t="s">
        <v>1215</v>
      </c>
      <c r="G7" s="215" t="s">
        <v>1212</v>
      </c>
      <c r="H7" s="216">
        <v>40300000</v>
      </c>
      <c r="I7" s="216">
        <v>4674800000</v>
      </c>
      <c r="J7" s="216">
        <f t="shared" si="0"/>
        <v>4675</v>
      </c>
      <c r="K7" s="216">
        <v>44330000</v>
      </c>
      <c r="L7" s="216">
        <v>5142280000</v>
      </c>
      <c r="M7" s="217">
        <f t="shared" si="1"/>
        <v>5142</v>
      </c>
    </row>
    <row r="8" spans="1:13" ht="15.6">
      <c r="A8" s="211">
        <v>7</v>
      </c>
      <c r="B8" s="212" t="s">
        <v>774</v>
      </c>
      <c r="C8" s="213">
        <v>53.4</v>
      </c>
      <c r="D8" s="213">
        <v>58.5</v>
      </c>
      <c r="E8" s="212" t="s">
        <v>772</v>
      </c>
      <c r="F8" s="212" t="s">
        <v>1208</v>
      </c>
      <c r="G8" s="212" t="s">
        <v>734</v>
      </c>
      <c r="H8" s="216">
        <v>38468182</v>
      </c>
      <c r="I8" s="216">
        <v>2054200909</v>
      </c>
      <c r="J8" s="216">
        <f t="shared" si="0"/>
        <v>2054</v>
      </c>
      <c r="K8" s="216">
        <v>42315000</v>
      </c>
      <c r="L8" s="216">
        <v>2259621000</v>
      </c>
      <c r="M8" s="217">
        <f t="shared" si="1"/>
        <v>2260</v>
      </c>
    </row>
    <row r="9" spans="1:13" ht="15.6">
      <c r="A9" s="211">
        <v>8</v>
      </c>
      <c r="B9" s="212" t="s">
        <v>775</v>
      </c>
      <c r="C9" s="214">
        <v>116</v>
      </c>
      <c r="D9" s="214">
        <v>125</v>
      </c>
      <c r="E9" s="212" t="s">
        <v>666</v>
      </c>
      <c r="F9" s="212" t="s">
        <v>1215</v>
      </c>
      <c r="G9" s="212" t="s">
        <v>1208</v>
      </c>
      <c r="H9" s="216">
        <v>40666364</v>
      </c>
      <c r="I9" s="216">
        <v>4717298182</v>
      </c>
      <c r="J9" s="216">
        <f t="shared" si="0"/>
        <v>4717</v>
      </c>
      <c r="K9" s="216">
        <v>44733000</v>
      </c>
      <c r="L9" s="216">
        <v>5189028000</v>
      </c>
      <c r="M9" s="217">
        <f t="shared" si="1"/>
        <v>5189</v>
      </c>
    </row>
    <row r="10" spans="1:13" ht="15.6">
      <c r="A10" s="211">
        <v>9</v>
      </c>
      <c r="B10" s="212" t="s">
        <v>776</v>
      </c>
      <c r="C10" s="213">
        <v>89.2</v>
      </c>
      <c r="D10" s="213">
        <v>97.2</v>
      </c>
      <c r="E10" s="212" t="s">
        <v>671</v>
      </c>
      <c r="F10" s="212" t="s">
        <v>1208</v>
      </c>
      <c r="G10" s="212" t="s">
        <v>734</v>
      </c>
      <c r="H10" s="216">
        <v>36636364</v>
      </c>
      <c r="I10" s="216">
        <v>3267963636</v>
      </c>
      <c r="J10" s="216">
        <f t="shared" si="0"/>
        <v>3268</v>
      </c>
      <c r="K10" s="216">
        <v>40300000</v>
      </c>
      <c r="L10" s="216">
        <v>3594760000</v>
      </c>
      <c r="M10" s="217">
        <f t="shared" si="1"/>
        <v>3595</v>
      </c>
    </row>
    <row r="11" spans="1:13" ht="15.6">
      <c r="A11" s="211">
        <v>10</v>
      </c>
      <c r="B11" s="212" t="s">
        <v>777</v>
      </c>
      <c r="C11" s="213">
        <v>106.7</v>
      </c>
      <c r="D11" s="214">
        <v>125</v>
      </c>
      <c r="E11" s="212" t="s">
        <v>666</v>
      </c>
      <c r="F11" s="212" t="s">
        <v>734</v>
      </c>
      <c r="G11" s="212" t="s">
        <v>1208</v>
      </c>
      <c r="H11" s="216">
        <v>41765455</v>
      </c>
      <c r="I11" s="216">
        <v>4456374000</v>
      </c>
      <c r="J11" s="216">
        <f t="shared" si="0"/>
        <v>4456</v>
      </c>
      <c r="K11" s="216">
        <v>45942000</v>
      </c>
      <c r="L11" s="216">
        <v>4902011400</v>
      </c>
      <c r="M11" s="217">
        <f t="shared" si="1"/>
        <v>4902</v>
      </c>
    </row>
    <row r="12" spans="1:13" ht="15.6">
      <c r="A12" s="211">
        <v>11</v>
      </c>
      <c r="B12" s="212" t="s">
        <v>778</v>
      </c>
      <c r="C12" s="213">
        <v>106.1</v>
      </c>
      <c r="D12" s="214">
        <v>113</v>
      </c>
      <c r="E12" s="212" t="s">
        <v>666</v>
      </c>
      <c r="F12" s="212" t="s">
        <v>1211</v>
      </c>
      <c r="G12" s="212" t="s">
        <v>734</v>
      </c>
      <c r="H12" s="216">
        <v>39384091</v>
      </c>
      <c r="I12" s="216">
        <v>4178652045</v>
      </c>
      <c r="J12" s="216">
        <f t="shared" si="0"/>
        <v>4179</v>
      </c>
      <c r="K12" s="216">
        <v>43322500</v>
      </c>
      <c r="L12" s="216">
        <v>4596517250</v>
      </c>
      <c r="M12" s="217">
        <f t="shared" si="1"/>
        <v>4597</v>
      </c>
    </row>
    <row r="13" spans="1:13" ht="15.6">
      <c r="A13" s="211">
        <v>12</v>
      </c>
      <c r="B13" s="212" t="s">
        <v>779</v>
      </c>
      <c r="C13" s="213">
        <v>106.1</v>
      </c>
      <c r="D13" s="214">
        <v>115</v>
      </c>
      <c r="E13" s="212" t="s">
        <v>666</v>
      </c>
      <c r="F13" s="212" t="s">
        <v>1211</v>
      </c>
      <c r="G13" s="212" t="s">
        <v>1208</v>
      </c>
      <c r="H13" s="216">
        <v>42315000</v>
      </c>
      <c r="I13" s="216">
        <v>4489621500</v>
      </c>
      <c r="J13" s="216">
        <f t="shared" si="0"/>
        <v>4490</v>
      </c>
      <c r="K13" s="216">
        <v>46546500</v>
      </c>
      <c r="L13" s="216">
        <v>4938583650</v>
      </c>
      <c r="M13" s="217">
        <f t="shared" si="1"/>
        <v>4939</v>
      </c>
    </row>
    <row r="14" spans="1:13" ht="15.6">
      <c r="A14" s="211">
        <v>13</v>
      </c>
      <c r="B14" s="212" t="s">
        <v>780</v>
      </c>
      <c r="C14" s="213">
        <v>106.1</v>
      </c>
      <c r="D14" s="214">
        <v>113</v>
      </c>
      <c r="E14" s="212" t="s">
        <v>666</v>
      </c>
      <c r="F14" s="212" t="s">
        <v>1209</v>
      </c>
      <c r="G14" s="215" t="s">
        <v>1215</v>
      </c>
      <c r="H14" s="216">
        <v>36636364</v>
      </c>
      <c r="I14" s="216">
        <v>3887118182</v>
      </c>
      <c r="J14" s="216">
        <f t="shared" si="0"/>
        <v>3887</v>
      </c>
      <c r="K14" s="216">
        <v>40300000</v>
      </c>
      <c r="L14" s="216">
        <v>4275830000</v>
      </c>
      <c r="M14" s="217">
        <f t="shared" si="1"/>
        <v>4276</v>
      </c>
    </row>
    <row r="15" spans="1:13" ht="15.6">
      <c r="A15" s="211">
        <v>14</v>
      </c>
      <c r="B15" s="212" t="s">
        <v>781</v>
      </c>
      <c r="C15" s="213">
        <v>106.1</v>
      </c>
      <c r="D15" s="214">
        <v>115</v>
      </c>
      <c r="E15" s="212" t="s">
        <v>666</v>
      </c>
      <c r="F15" s="212" t="s">
        <v>1209</v>
      </c>
      <c r="G15" s="215" t="s">
        <v>1212</v>
      </c>
      <c r="H15" s="216">
        <v>39200909</v>
      </c>
      <c r="I15" s="216">
        <v>4159216455</v>
      </c>
      <c r="J15" s="216">
        <f t="shared" si="0"/>
        <v>4159</v>
      </c>
      <c r="K15" s="216">
        <v>43121000</v>
      </c>
      <c r="L15" s="216">
        <v>4575138100</v>
      </c>
      <c r="M15" s="217">
        <f t="shared" si="1"/>
        <v>4575</v>
      </c>
    </row>
    <row r="16" spans="1:13" ht="15.6">
      <c r="A16" s="211">
        <v>15</v>
      </c>
      <c r="B16" s="212" t="s">
        <v>782</v>
      </c>
      <c r="C16" s="213">
        <v>89.2</v>
      </c>
      <c r="D16" s="213">
        <v>97.2</v>
      </c>
      <c r="E16" s="212" t="s">
        <v>671</v>
      </c>
      <c r="F16" s="212" t="s">
        <v>1212</v>
      </c>
      <c r="G16" s="215" t="s">
        <v>1215</v>
      </c>
      <c r="H16" s="216">
        <v>35903636</v>
      </c>
      <c r="I16" s="216">
        <v>3202604364</v>
      </c>
      <c r="J16" s="216">
        <f t="shared" si="0"/>
        <v>3203</v>
      </c>
      <c r="K16" s="216">
        <v>39494000</v>
      </c>
      <c r="L16" s="216">
        <v>3522864800</v>
      </c>
      <c r="M16" s="217">
        <f t="shared" si="1"/>
        <v>3523</v>
      </c>
    </row>
    <row r="17" spans="1:13" ht="15.6">
      <c r="A17" s="211">
        <v>16</v>
      </c>
      <c r="B17" s="212" t="s">
        <v>783</v>
      </c>
      <c r="C17" s="213">
        <v>106.7</v>
      </c>
      <c r="D17" s="214">
        <v>125</v>
      </c>
      <c r="E17" s="212" t="s">
        <v>666</v>
      </c>
      <c r="F17" s="212" t="s">
        <v>1215</v>
      </c>
      <c r="G17" s="215" t="s">
        <v>1212</v>
      </c>
      <c r="H17" s="216">
        <v>39933636</v>
      </c>
      <c r="I17" s="216">
        <v>4260919000</v>
      </c>
      <c r="J17" s="216">
        <f t="shared" si="0"/>
        <v>4261</v>
      </c>
      <c r="K17" s="216">
        <v>43927000</v>
      </c>
      <c r="L17" s="216">
        <v>4687010900</v>
      </c>
      <c r="M17" s="217">
        <f t="shared" si="1"/>
        <v>4687</v>
      </c>
    </row>
    <row r="18" spans="1:13" ht="15.6">
      <c r="A18" s="211">
        <v>17</v>
      </c>
      <c r="B18" s="212" t="s">
        <v>784</v>
      </c>
      <c r="C18" s="213">
        <v>74.599999999999994</v>
      </c>
      <c r="D18" s="213">
        <v>81.2</v>
      </c>
      <c r="E18" s="212" t="s">
        <v>671</v>
      </c>
      <c r="F18" s="212" t="s">
        <v>1212</v>
      </c>
      <c r="G18" s="215" t="s">
        <v>1215</v>
      </c>
      <c r="H18" s="216">
        <v>37369091</v>
      </c>
      <c r="I18" s="216">
        <v>2787734182</v>
      </c>
      <c r="J18" s="216">
        <f t="shared" si="0"/>
        <v>2788</v>
      </c>
      <c r="K18" s="216">
        <v>41106000</v>
      </c>
      <c r="L18" s="216">
        <v>3066507600</v>
      </c>
      <c r="M18" s="217">
        <f t="shared" si="1"/>
        <v>3067</v>
      </c>
    </row>
    <row r="19" spans="1:13" ht="15.6">
      <c r="A19" s="211">
        <v>18</v>
      </c>
      <c r="B19" s="212" t="s">
        <v>785</v>
      </c>
      <c r="C19" s="214">
        <v>116</v>
      </c>
      <c r="D19" s="214">
        <v>125</v>
      </c>
      <c r="E19" s="212" t="s">
        <v>666</v>
      </c>
      <c r="F19" s="212" t="s">
        <v>1215</v>
      </c>
      <c r="G19" s="215" t="s">
        <v>1212</v>
      </c>
      <c r="H19" s="216">
        <v>39567273</v>
      </c>
      <c r="I19" s="216">
        <v>4589803636</v>
      </c>
      <c r="J19" s="216">
        <f t="shared" si="0"/>
        <v>4590</v>
      </c>
      <c r="K19" s="216">
        <v>43524000</v>
      </c>
      <c r="L19" s="216">
        <v>5048784000</v>
      </c>
      <c r="M19" s="217">
        <f t="shared" si="1"/>
        <v>5049</v>
      </c>
    </row>
    <row r="20" spans="1:13" ht="15.6">
      <c r="A20" s="211">
        <v>19</v>
      </c>
      <c r="B20" s="212" t="s">
        <v>786</v>
      </c>
      <c r="C20" s="213">
        <v>74.599999999999994</v>
      </c>
      <c r="D20" s="213">
        <v>81.2</v>
      </c>
      <c r="E20" s="212" t="s">
        <v>671</v>
      </c>
      <c r="F20" s="212" t="s">
        <v>1208</v>
      </c>
      <c r="G20" s="212" t="s">
        <v>734</v>
      </c>
      <c r="H20" s="216">
        <v>37369091</v>
      </c>
      <c r="I20" s="216">
        <v>2787734182</v>
      </c>
      <c r="J20" s="216">
        <f t="shared" si="0"/>
        <v>2788</v>
      </c>
      <c r="K20" s="216">
        <v>41106000</v>
      </c>
      <c r="L20" s="216">
        <v>3066507600</v>
      </c>
      <c r="M20" s="217">
        <f t="shared" si="1"/>
        <v>3067</v>
      </c>
    </row>
    <row r="21" spans="1:13" ht="15.6">
      <c r="A21" s="211">
        <v>20</v>
      </c>
      <c r="B21" s="212" t="s">
        <v>787</v>
      </c>
      <c r="C21" s="214">
        <v>116</v>
      </c>
      <c r="D21" s="214">
        <v>125</v>
      </c>
      <c r="E21" s="212" t="s">
        <v>666</v>
      </c>
      <c r="F21" s="212" t="s">
        <v>1215</v>
      </c>
      <c r="G21" s="212" t="s">
        <v>1208</v>
      </c>
      <c r="H21" s="216">
        <v>39933636</v>
      </c>
      <c r="I21" s="216">
        <v>4632301818</v>
      </c>
      <c r="J21" s="216">
        <f t="shared" si="0"/>
        <v>4632</v>
      </c>
      <c r="K21" s="216">
        <v>43927000</v>
      </c>
      <c r="L21" s="216">
        <v>5095532000</v>
      </c>
      <c r="M21" s="217">
        <f t="shared" si="1"/>
        <v>5096</v>
      </c>
    </row>
    <row r="22" spans="1:13" ht="15.6">
      <c r="A22" s="211">
        <v>21</v>
      </c>
      <c r="B22" s="212" t="s">
        <v>788</v>
      </c>
      <c r="C22" s="213">
        <v>89.2</v>
      </c>
      <c r="D22" s="213">
        <v>97.2</v>
      </c>
      <c r="E22" s="212" t="s">
        <v>671</v>
      </c>
      <c r="F22" s="212" t="s">
        <v>1208</v>
      </c>
      <c r="G22" s="212" t="s">
        <v>734</v>
      </c>
      <c r="H22" s="216">
        <v>35903636</v>
      </c>
      <c r="I22" s="216">
        <v>3202604364</v>
      </c>
      <c r="J22" s="216">
        <f t="shared" si="0"/>
        <v>3203</v>
      </c>
      <c r="K22" s="216">
        <v>39494000</v>
      </c>
      <c r="L22" s="216">
        <v>3522864800</v>
      </c>
      <c r="M22" s="217">
        <f t="shared" si="1"/>
        <v>3523</v>
      </c>
    </row>
    <row r="23" spans="1:13" ht="15.6">
      <c r="A23" s="211">
        <v>22</v>
      </c>
      <c r="B23" s="212" t="s">
        <v>789</v>
      </c>
      <c r="C23" s="213">
        <v>106.7</v>
      </c>
      <c r="D23" s="214">
        <v>125</v>
      </c>
      <c r="E23" s="212" t="s">
        <v>666</v>
      </c>
      <c r="F23" s="212" t="s">
        <v>734</v>
      </c>
      <c r="G23" s="212" t="s">
        <v>1208</v>
      </c>
      <c r="H23" s="216">
        <v>41032727</v>
      </c>
      <c r="I23" s="216">
        <v>4378192000</v>
      </c>
      <c r="J23" s="216">
        <f t="shared" si="0"/>
        <v>4378</v>
      </c>
      <c r="K23" s="216">
        <v>45136000</v>
      </c>
      <c r="L23" s="216">
        <v>4816011200</v>
      </c>
      <c r="M23" s="217">
        <f t="shared" si="1"/>
        <v>4816</v>
      </c>
    </row>
    <row r="24" spans="1:13" ht="15.6">
      <c r="A24" s="211">
        <v>23</v>
      </c>
      <c r="B24" s="212" t="s">
        <v>790</v>
      </c>
      <c r="C24" s="213">
        <v>106.1</v>
      </c>
      <c r="D24" s="214">
        <v>113</v>
      </c>
      <c r="E24" s="212" t="s">
        <v>666</v>
      </c>
      <c r="F24" s="212" t="s">
        <v>1211</v>
      </c>
      <c r="G24" s="212" t="s">
        <v>734</v>
      </c>
      <c r="H24" s="216">
        <v>38651364</v>
      </c>
      <c r="I24" s="216">
        <v>4100909682</v>
      </c>
      <c r="J24" s="216">
        <f t="shared" si="0"/>
        <v>4101</v>
      </c>
      <c r="K24" s="216">
        <v>42516500</v>
      </c>
      <c r="L24" s="216">
        <v>4511000650</v>
      </c>
      <c r="M24" s="217">
        <f t="shared" si="1"/>
        <v>4511</v>
      </c>
    </row>
    <row r="25" spans="1:13" ht="15.6">
      <c r="A25" s="211">
        <v>24</v>
      </c>
      <c r="B25" s="212" t="s">
        <v>791</v>
      </c>
      <c r="C25" s="213">
        <v>106.1</v>
      </c>
      <c r="D25" s="214">
        <v>115</v>
      </c>
      <c r="E25" s="212" t="s">
        <v>666</v>
      </c>
      <c r="F25" s="212" t="s">
        <v>1211</v>
      </c>
      <c r="G25" s="212" t="s">
        <v>1208</v>
      </c>
      <c r="H25" s="216">
        <v>41582273</v>
      </c>
      <c r="I25" s="216">
        <v>4411879136</v>
      </c>
      <c r="J25" s="216">
        <f t="shared" si="0"/>
        <v>4412</v>
      </c>
      <c r="K25" s="216">
        <v>45740500</v>
      </c>
      <c r="L25" s="216">
        <v>4853067050</v>
      </c>
      <c r="M25" s="217">
        <f t="shared" si="1"/>
        <v>4853</v>
      </c>
    </row>
    <row r="26" spans="1:13" ht="15.6">
      <c r="A26" s="211">
        <v>25</v>
      </c>
      <c r="B26" s="212" t="s">
        <v>792</v>
      </c>
      <c r="C26" s="213">
        <v>106.1</v>
      </c>
      <c r="D26" s="214">
        <v>113</v>
      </c>
      <c r="E26" s="212" t="s">
        <v>666</v>
      </c>
      <c r="F26" s="212" t="s">
        <v>1209</v>
      </c>
      <c r="G26" s="215" t="s">
        <v>1215</v>
      </c>
      <c r="H26" s="216">
        <v>37918636</v>
      </c>
      <c r="I26" s="216">
        <v>4023167318</v>
      </c>
      <c r="J26" s="216">
        <f t="shared" si="0"/>
        <v>4023</v>
      </c>
      <c r="K26" s="216">
        <v>41710500</v>
      </c>
      <c r="L26" s="216">
        <v>4425484050</v>
      </c>
      <c r="M26" s="217">
        <f t="shared" si="1"/>
        <v>4425</v>
      </c>
    </row>
    <row r="27" spans="1:13" ht="15.6">
      <c r="A27" s="211">
        <v>26</v>
      </c>
      <c r="B27" s="212" t="s">
        <v>793</v>
      </c>
      <c r="C27" s="213">
        <v>106.1</v>
      </c>
      <c r="D27" s="214">
        <v>115</v>
      </c>
      <c r="E27" s="212" t="s">
        <v>666</v>
      </c>
      <c r="F27" s="212" t="s">
        <v>1209</v>
      </c>
      <c r="G27" s="215" t="s">
        <v>1212</v>
      </c>
      <c r="H27" s="216">
        <v>40483182</v>
      </c>
      <c r="I27" s="216">
        <v>4295265591</v>
      </c>
      <c r="J27" s="216">
        <f t="shared" si="0"/>
        <v>4295</v>
      </c>
      <c r="K27" s="216">
        <v>44531500</v>
      </c>
      <c r="L27" s="216">
        <v>4724792150</v>
      </c>
      <c r="M27" s="217">
        <f t="shared" si="1"/>
        <v>4725</v>
      </c>
    </row>
    <row r="28" spans="1:13" ht="15.6">
      <c r="A28" s="211">
        <v>27</v>
      </c>
      <c r="B28" s="212" t="s">
        <v>794</v>
      </c>
      <c r="C28" s="213">
        <v>89.2</v>
      </c>
      <c r="D28" s="213">
        <v>97.2</v>
      </c>
      <c r="E28" s="212" t="s">
        <v>671</v>
      </c>
      <c r="F28" s="212" t="s">
        <v>1212</v>
      </c>
      <c r="G28" s="215" t="s">
        <v>1215</v>
      </c>
      <c r="H28" s="216">
        <v>37185909</v>
      </c>
      <c r="I28" s="216">
        <v>3316983091</v>
      </c>
      <c r="J28" s="216">
        <f t="shared" si="0"/>
        <v>3317</v>
      </c>
      <c r="K28" s="216">
        <v>40904500</v>
      </c>
      <c r="L28" s="216">
        <v>3648681400</v>
      </c>
      <c r="M28" s="217">
        <f t="shared" si="1"/>
        <v>3649</v>
      </c>
    </row>
    <row r="29" spans="1:13" ht="15.6">
      <c r="A29" s="211">
        <v>28</v>
      </c>
      <c r="B29" s="212" t="s">
        <v>795</v>
      </c>
      <c r="C29" s="213">
        <v>106.7</v>
      </c>
      <c r="D29" s="214">
        <v>125</v>
      </c>
      <c r="E29" s="212" t="s">
        <v>666</v>
      </c>
      <c r="F29" s="212" t="s">
        <v>1215</v>
      </c>
      <c r="G29" s="215" t="s">
        <v>1212</v>
      </c>
      <c r="H29" s="216">
        <v>41215909</v>
      </c>
      <c r="I29" s="216">
        <v>4397737500</v>
      </c>
      <c r="J29" s="216">
        <f t="shared" si="0"/>
        <v>4398</v>
      </c>
      <c r="K29" s="216">
        <v>45337500</v>
      </c>
      <c r="L29" s="216">
        <v>4837511250</v>
      </c>
      <c r="M29" s="217">
        <f t="shared" si="1"/>
        <v>4838</v>
      </c>
    </row>
    <row r="30" spans="1:13" ht="15.6">
      <c r="A30" s="211">
        <v>29</v>
      </c>
      <c r="B30" s="212" t="s">
        <v>796</v>
      </c>
      <c r="C30" s="213">
        <v>74.599999999999994</v>
      </c>
      <c r="D30" s="213">
        <v>81.2</v>
      </c>
      <c r="E30" s="212" t="s">
        <v>671</v>
      </c>
      <c r="F30" s="212" t="s">
        <v>1212</v>
      </c>
      <c r="G30" s="215" t="s">
        <v>1215</v>
      </c>
      <c r="H30" s="216">
        <v>38651364</v>
      </c>
      <c r="I30" s="216">
        <v>2883391727</v>
      </c>
      <c r="J30" s="216">
        <f t="shared" si="0"/>
        <v>2883</v>
      </c>
      <c r="K30" s="216">
        <v>42516500</v>
      </c>
      <c r="L30" s="216">
        <v>3171730900</v>
      </c>
      <c r="M30" s="217">
        <f t="shared" si="1"/>
        <v>3172</v>
      </c>
    </row>
    <row r="31" spans="1:13" ht="15.6">
      <c r="A31" s="211">
        <v>30</v>
      </c>
      <c r="B31" s="212" t="s">
        <v>797</v>
      </c>
      <c r="C31" s="214">
        <v>116</v>
      </c>
      <c r="D31" s="214">
        <v>125</v>
      </c>
      <c r="E31" s="212" t="s">
        <v>666</v>
      </c>
      <c r="F31" s="212" t="s">
        <v>1215</v>
      </c>
      <c r="G31" s="215" t="s">
        <v>1212</v>
      </c>
      <c r="H31" s="216">
        <v>40849545</v>
      </c>
      <c r="I31" s="216">
        <v>4738547273</v>
      </c>
      <c r="J31" s="216">
        <f t="shared" si="0"/>
        <v>4739</v>
      </c>
      <c r="K31" s="216">
        <v>44934500</v>
      </c>
      <c r="L31" s="216">
        <v>5212402000</v>
      </c>
      <c r="M31" s="217">
        <f t="shared" si="1"/>
        <v>5212</v>
      </c>
    </row>
    <row r="32" spans="1:13" ht="15.6">
      <c r="A32" s="211">
        <v>31</v>
      </c>
      <c r="B32" s="212" t="s">
        <v>798</v>
      </c>
      <c r="C32" s="213">
        <v>74.599999999999994</v>
      </c>
      <c r="D32" s="213">
        <v>81.2</v>
      </c>
      <c r="E32" s="212" t="s">
        <v>671</v>
      </c>
      <c r="F32" s="212" t="s">
        <v>1208</v>
      </c>
      <c r="G32" s="212" t="s">
        <v>734</v>
      </c>
      <c r="H32" s="216">
        <v>38651364</v>
      </c>
      <c r="I32" s="216">
        <v>2883391727</v>
      </c>
      <c r="J32" s="216">
        <f t="shared" si="0"/>
        <v>2883</v>
      </c>
      <c r="K32" s="216">
        <v>42516500</v>
      </c>
      <c r="L32" s="216">
        <v>3171730900</v>
      </c>
      <c r="M32" s="217">
        <f t="shared" si="1"/>
        <v>3172</v>
      </c>
    </row>
    <row r="33" spans="1:13" ht="15.6">
      <c r="A33" s="211">
        <v>32</v>
      </c>
      <c r="B33" s="212" t="s">
        <v>799</v>
      </c>
      <c r="C33" s="214">
        <v>116</v>
      </c>
      <c r="D33" s="214">
        <v>125</v>
      </c>
      <c r="E33" s="212" t="s">
        <v>666</v>
      </c>
      <c r="F33" s="212" t="s">
        <v>1215</v>
      </c>
      <c r="G33" s="212" t="s">
        <v>1208</v>
      </c>
      <c r="H33" s="216">
        <v>41215909</v>
      </c>
      <c r="I33" s="216">
        <v>4781045455</v>
      </c>
      <c r="J33" s="216">
        <f t="shared" si="0"/>
        <v>4781</v>
      </c>
      <c r="K33" s="216">
        <v>45337500</v>
      </c>
      <c r="L33" s="216">
        <v>5259150000</v>
      </c>
      <c r="M33" s="217">
        <f t="shared" si="1"/>
        <v>5259</v>
      </c>
    </row>
    <row r="34" spans="1:13" ht="15.6">
      <c r="A34" s="211">
        <v>33</v>
      </c>
      <c r="B34" s="212" t="s">
        <v>800</v>
      </c>
      <c r="C34" s="213">
        <v>89.2</v>
      </c>
      <c r="D34" s="213">
        <v>97.2</v>
      </c>
      <c r="E34" s="212" t="s">
        <v>671</v>
      </c>
      <c r="F34" s="212" t="s">
        <v>1208</v>
      </c>
      <c r="G34" s="212" t="s">
        <v>734</v>
      </c>
      <c r="H34" s="216">
        <v>37185909</v>
      </c>
      <c r="I34" s="216">
        <v>3316983091</v>
      </c>
      <c r="J34" s="216">
        <f t="shared" si="0"/>
        <v>3317</v>
      </c>
      <c r="K34" s="216">
        <v>40904500</v>
      </c>
      <c r="L34" s="216">
        <v>3648681400</v>
      </c>
      <c r="M34" s="217">
        <f t="shared" si="1"/>
        <v>3649</v>
      </c>
    </row>
    <row r="35" spans="1:13" ht="15.6">
      <c r="A35" s="211">
        <v>34</v>
      </c>
      <c r="B35" s="212" t="s">
        <v>801</v>
      </c>
      <c r="C35" s="213">
        <v>106.7</v>
      </c>
      <c r="D35" s="214">
        <v>125</v>
      </c>
      <c r="E35" s="212" t="s">
        <v>666</v>
      </c>
      <c r="F35" s="212" t="s">
        <v>734</v>
      </c>
      <c r="G35" s="212" t="s">
        <v>1208</v>
      </c>
      <c r="H35" s="216">
        <v>42315000</v>
      </c>
      <c r="I35" s="216">
        <v>4515010500</v>
      </c>
      <c r="J35" s="216">
        <f t="shared" si="0"/>
        <v>4515</v>
      </c>
      <c r="K35" s="216">
        <v>46546500</v>
      </c>
      <c r="L35" s="216">
        <v>4966511550</v>
      </c>
      <c r="M35" s="217">
        <f t="shared" si="1"/>
        <v>4967</v>
      </c>
    </row>
    <row r="36" spans="1:13" ht="15.6">
      <c r="A36" s="211">
        <v>35</v>
      </c>
      <c r="B36" s="212" t="s">
        <v>802</v>
      </c>
      <c r="C36" s="213">
        <v>106.1</v>
      </c>
      <c r="D36" s="214">
        <v>113</v>
      </c>
      <c r="E36" s="212" t="s">
        <v>666</v>
      </c>
      <c r="F36" s="212" t="s">
        <v>1211</v>
      </c>
      <c r="G36" s="212" t="s">
        <v>734</v>
      </c>
      <c r="H36" s="216">
        <v>39933636</v>
      </c>
      <c r="I36" s="216">
        <v>4236958818</v>
      </c>
      <c r="J36" s="216">
        <f t="shared" si="0"/>
        <v>4237</v>
      </c>
      <c r="K36" s="216">
        <v>43927000</v>
      </c>
      <c r="L36" s="216">
        <v>4660654700</v>
      </c>
      <c r="M36" s="217">
        <f t="shared" si="1"/>
        <v>4661</v>
      </c>
    </row>
    <row r="37" spans="1:13" ht="15.6">
      <c r="A37" s="211">
        <v>36</v>
      </c>
      <c r="B37" s="212" t="s">
        <v>803</v>
      </c>
      <c r="C37" s="213">
        <v>106.1</v>
      </c>
      <c r="D37" s="214">
        <v>115</v>
      </c>
      <c r="E37" s="212" t="s">
        <v>666</v>
      </c>
      <c r="F37" s="212" t="s">
        <v>1211</v>
      </c>
      <c r="G37" s="212" t="s">
        <v>1208</v>
      </c>
      <c r="H37" s="216">
        <v>42864545</v>
      </c>
      <c r="I37" s="216">
        <v>4547928273</v>
      </c>
      <c r="J37" s="216">
        <f t="shared" si="0"/>
        <v>4548</v>
      </c>
      <c r="K37" s="216">
        <v>47151000</v>
      </c>
      <c r="L37" s="216">
        <v>5002721100</v>
      </c>
      <c r="M37" s="217">
        <f t="shared" si="1"/>
        <v>5003</v>
      </c>
    </row>
    <row r="38" spans="1:13" ht="15.6">
      <c r="A38" s="211">
        <v>37</v>
      </c>
      <c r="B38" s="212" t="s">
        <v>804</v>
      </c>
      <c r="C38" s="213">
        <v>106.1</v>
      </c>
      <c r="D38" s="214">
        <v>113</v>
      </c>
      <c r="E38" s="212" t="s">
        <v>666</v>
      </c>
      <c r="F38" s="212" t="s">
        <v>1209</v>
      </c>
      <c r="G38" s="215" t="s">
        <v>1215</v>
      </c>
      <c r="H38" s="216">
        <v>36636364</v>
      </c>
      <c r="I38" s="216">
        <v>3887118182</v>
      </c>
      <c r="J38" s="216">
        <f t="shared" si="0"/>
        <v>3887</v>
      </c>
      <c r="K38" s="216">
        <v>40300000</v>
      </c>
      <c r="L38" s="216">
        <v>4275830000</v>
      </c>
      <c r="M38" s="217">
        <f t="shared" si="1"/>
        <v>4276</v>
      </c>
    </row>
    <row r="39" spans="1:13" ht="15.6">
      <c r="A39" s="211">
        <v>38</v>
      </c>
      <c r="B39" s="212" t="s">
        <v>805</v>
      </c>
      <c r="C39" s="213">
        <v>106.1</v>
      </c>
      <c r="D39" s="214">
        <v>115</v>
      </c>
      <c r="E39" s="212" t="s">
        <v>666</v>
      </c>
      <c r="F39" s="212" t="s">
        <v>1209</v>
      </c>
      <c r="G39" s="215" t="s">
        <v>1212</v>
      </c>
      <c r="H39" s="216">
        <v>39200909</v>
      </c>
      <c r="I39" s="216">
        <v>4159216455</v>
      </c>
      <c r="J39" s="216">
        <f t="shared" si="0"/>
        <v>4159</v>
      </c>
      <c r="K39" s="216">
        <v>43121000</v>
      </c>
      <c r="L39" s="216">
        <v>4575138100</v>
      </c>
      <c r="M39" s="217">
        <f t="shared" si="1"/>
        <v>4575</v>
      </c>
    </row>
    <row r="40" spans="1:13" ht="15.6">
      <c r="A40" s="211">
        <v>39</v>
      </c>
      <c r="B40" s="212" t="s">
        <v>806</v>
      </c>
      <c r="C40" s="213">
        <v>89.2</v>
      </c>
      <c r="D40" s="213">
        <v>97.2</v>
      </c>
      <c r="E40" s="212" t="s">
        <v>671</v>
      </c>
      <c r="F40" s="212" t="s">
        <v>1212</v>
      </c>
      <c r="G40" s="215" t="s">
        <v>1215</v>
      </c>
      <c r="H40" s="216">
        <v>35903636</v>
      </c>
      <c r="I40" s="216">
        <v>3202604364</v>
      </c>
      <c r="J40" s="216">
        <f t="shared" si="0"/>
        <v>3203</v>
      </c>
      <c r="K40" s="216">
        <v>39494000</v>
      </c>
      <c r="L40" s="216">
        <v>3522864800</v>
      </c>
      <c r="M40" s="217">
        <f t="shared" si="1"/>
        <v>3523</v>
      </c>
    </row>
    <row r="41" spans="1:13" ht="15.6">
      <c r="A41" s="211">
        <v>40</v>
      </c>
      <c r="B41" s="212" t="s">
        <v>807</v>
      </c>
      <c r="C41" s="213">
        <v>106.7</v>
      </c>
      <c r="D41" s="214">
        <v>125</v>
      </c>
      <c r="E41" s="212" t="s">
        <v>666</v>
      </c>
      <c r="F41" s="212" t="s">
        <v>1215</v>
      </c>
      <c r="G41" s="215" t="s">
        <v>1212</v>
      </c>
      <c r="H41" s="216">
        <v>39933636</v>
      </c>
      <c r="I41" s="216">
        <v>4260919000</v>
      </c>
      <c r="J41" s="216">
        <f t="shared" si="0"/>
        <v>4261</v>
      </c>
      <c r="K41" s="216">
        <v>43927000</v>
      </c>
      <c r="L41" s="216">
        <v>4687010900</v>
      </c>
      <c r="M41" s="217">
        <f t="shared" si="1"/>
        <v>4687</v>
      </c>
    </row>
    <row r="42" spans="1:13" ht="15.6">
      <c r="A42" s="211">
        <v>41</v>
      </c>
      <c r="B42" s="212" t="s">
        <v>808</v>
      </c>
      <c r="C42" s="213">
        <v>74.599999999999994</v>
      </c>
      <c r="D42" s="213">
        <v>81.2</v>
      </c>
      <c r="E42" s="212" t="s">
        <v>671</v>
      </c>
      <c r="F42" s="212" t="s">
        <v>1212</v>
      </c>
      <c r="G42" s="215" t="s">
        <v>1215</v>
      </c>
      <c r="H42" s="216">
        <v>37369091</v>
      </c>
      <c r="I42" s="216">
        <v>2787734182</v>
      </c>
      <c r="J42" s="216">
        <f t="shared" si="0"/>
        <v>2788</v>
      </c>
      <c r="K42" s="216">
        <v>41106000</v>
      </c>
      <c r="L42" s="216">
        <v>3066507600</v>
      </c>
      <c r="M42" s="217">
        <f t="shared" si="1"/>
        <v>3067</v>
      </c>
    </row>
    <row r="43" spans="1:13" ht="15.6">
      <c r="A43" s="211">
        <v>42</v>
      </c>
      <c r="B43" s="212" t="s">
        <v>809</v>
      </c>
      <c r="C43" s="214">
        <v>116</v>
      </c>
      <c r="D43" s="214">
        <v>125</v>
      </c>
      <c r="E43" s="212" t="s">
        <v>666</v>
      </c>
      <c r="F43" s="212" t="s">
        <v>1215</v>
      </c>
      <c r="G43" s="215" t="s">
        <v>1212</v>
      </c>
      <c r="H43" s="216">
        <v>39567273</v>
      </c>
      <c r="I43" s="216">
        <v>4589803636</v>
      </c>
      <c r="J43" s="216">
        <f t="shared" si="0"/>
        <v>4590</v>
      </c>
      <c r="K43" s="216">
        <v>43524000</v>
      </c>
      <c r="L43" s="216">
        <v>5048784000</v>
      </c>
      <c r="M43" s="217">
        <f t="shared" si="1"/>
        <v>5049</v>
      </c>
    </row>
    <row r="44" spans="1:13" ht="15.6">
      <c r="A44" s="211">
        <v>43</v>
      </c>
      <c r="B44" s="212" t="s">
        <v>810</v>
      </c>
      <c r="C44" s="213">
        <v>74.599999999999994</v>
      </c>
      <c r="D44" s="213">
        <v>81.2</v>
      </c>
      <c r="E44" s="212" t="s">
        <v>671</v>
      </c>
      <c r="F44" s="212" t="s">
        <v>1208</v>
      </c>
      <c r="G44" s="212" t="s">
        <v>734</v>
      </c>
      <c r="H44" s="216">
        <v>37369091</v>
      </c>
      <c r="I44" s="216">
        <v>2787734182</v>
      </c>
      <c r="J44" s="216">
        <f t="shared" si="0"/>
        <v>2788</v>
      </c>
      <c r="K44" s="216">
        <v>41106000</v>
      </c>
      <c r="L44" s="216">
        <v>3066507600</v>
      </c>
      <c r="M44" s="217">
        <f t="shared" si="1"/>
        <v>3067</v>
      </c>
    </row>
    <row r="45" spans="1:13" ht="15.6">
      <c r="A45" s="211">
        <v>44</v>
      </c>
      <c r="B45" s="212" t="s">
        <v>811</v>
      </c>
      <c r="C45" s="214">
        <v>116</v>
      </c>
      <c r="D45" s="214">
        <v>125</v>
      </c>
      <c r="E45" s="212" t="s">
        <v>666</v>
      </c>
      <c r="F45" s="212" t="s">
        <v>1215</v>
      </c>
      <c r="G45" s="212" t="s">
        <v>1208</v>
      </c>
      <c r="H45" s="216">
        <v>39933636</v>
      </c>
      <c r="I45" s="216">
        <v>4632301818</v>
      </c>
      <c r="J45" s="216">
        <f t="shared" si="0"/>
        <v>4632</v>
      </c>
      <c r="K45" s="216">
        <v>43927000</v>
      </c>
      <c r="L45" s="216">
        <v>5095532000</v>
      </c>
      <c r="M45" s="217">
        <f t="shared" si="1"/>
        <v>5096</v>
      </c>
    </row>
    <row r="46" spans="1:13" ht="15.6">
      <c r="A46" s="211">
        <v>45</v>
      </c>
      <c r="B46" s="212" t="s">
        <v>812</v>
      </c>
      <c r="C46" s="213">
        <v>89.2</v>
      </c>
      <c r="D46" s="213">
        <v>97.2</v>
      </c>
      <c r="E46" s="212" t="s">
        <v>671</v>
      </c>
      <c r="F46" s="212" t="s">
        <v>1208</v>
      </c>
      <c r="G46" s="212" t="s">
        <v>734</v>
      </c>
      <c r="H46" s="216">
        <v>35903636</v>
      </c>
      <c r="I46" s="216">
        <v>3202604364</v>
      </c>
      <c r="J46" s="216">
        <f t="shared" si="0"/>
        <v>3203</v>
      </c>
      <c r="K46" s="216">
        <v>39494000</v>
      </c>
      <c r="L46" s="216">
        <v>3522864800</v>
      </c>
      <c r="M46" s="217">
        <f t="shared" si="1"/>
        <v>3523</v>
      </c>
    </row>
    <row r="47" spans="1:13" ht="15.6">
      <c r="A47" s="211">
        <v>46</v>
      </c>
      <c r="B47" s="212" t="s">
        <v>813</v>
      </c>
      <c r="C47" s="213">
        <v>106.7</v>
      </c>
      <c r="D47" s="214">
        <v>125</v>
      </c>
      <c r="E47" s="212" t="s">
        <v>666</v>
      </c>
      <c r="F47" s="212" t="s">
        <v>734</v>
      </c>
      <c r="G47" s="212" t="s">
        <v>1208</v>
      </c>
      <c r="H47" s="216">
        <v>41032727</v>
      </c>
      <c r="I47" s="216">
        <v>4378192000</v>
      </c>
      <c r="J47" s="216">
        <f t="shared" si="0"/>
        <v>4378</v>
      </c>
      <c r="K47" s="216">
        <v>45136000</v>
      </c>
      <c r="L47" s="216">
        <v>4816011200</v>
      </c>
      <c r="M47" s="217">
        <f t="shared" si="1"/>
        <v>4816</v>
      </c>
    </row>
    <row r="48" spans="1:13" ht="15.6">
      <c r="A48" s="211">
        <v>47</v>
      </c>
      <c r="B48" s="212" t="s">
        <v>814</v>
      </c>
      <c r="C48" s="213">
        <v>106.1</v>
      </c>
      <c r="D48" s="214">
        <v>113</v>
      </c>
      <c r="E48" s="212" t="s">
        <v>666</v>
      </c>
      <c r="F48" s="212" t="s">
        <v>1211</v>
      </c>
      <c r="G48" s="212" t="s">
        <v>734</v>
      </c>
      <c r="H48" s="216">
        <v>38651364</v>
      </c>
      <c r="I48" s="216">
        <v>4100909682</v>
      </c>
      <c r="J48" s="216">
        <f t="shared" si="0"/>
        <v>4101</v>
      </c>
      <c r="K48" s="216">
        <v>42516500</v>
      </c>
      <c r="L48" s="216">
        <v>4511000650</v>
      </c>
      <c r="M48" s="217">
        <f t="shared" si="1"/>
        <v>4511</v>
      </c>
    </row>
    <row r="49" spans="1:13" ht="15.6">
      <c r="A49" s="211">
        <v>48</v>
      </c>
      <c r="B49" s="212" t="s">
        <v>815</v>
      </c>
      <c r="C49" s="213">
        <v>106.1</v>
      </c>
      <c r="D49" s="214">
        <v>115</v>
      </c>
      <c r="E49" s="212" t="s">
        <v>666</v>
      </c>
      <c r="F49" s="212" t="s">
        <v>1211</v>
      </c>
      <c r="G49" s="212" t="s">
        <v>1208</v>
      </c>
      <c r="H49" s="216">
        <v>41582273</v>
      </c>
      <c r="I49" s="216">
        <v>4411879136</v>
      </c>
      <c r="J49" s="216">
        <f t="shared" si="0"/>
        <v>4412</v>
      </c>
      <c r="K49" s="216">
        <v>45740500</v>
      </c>
      <c r="L49" s="216">
        <v>4853067050</v>
      </c>
      <c r="M49" s="217">
        <f t="shared" si="1"/>
        <v>4853</v>
      </c>
    </row>
    <row r="50" spans="1:13" ht="15.6">
      <c r="A50" s="211">
        <v>49</v>
      </c>
      <c r="B50" s="212" t="s">
        <v>816</v>
      </c>
      <c r="C50" s="213">
        <v>106.1</v>
      </c>
      <c r="D50" s="214">
        <v>113</v>
      </c>
      <c r="E50" s="212" t="s">
        <v>666</v>
      </c>
      <c r="F50" s="212" t="s">
        <v>1209</v>
      </c>
      <c r="G50" s="215" t="s">
        <v>1215</v>
      </c>
      <c r="H50" s="216">
        <v>38651364</v>
      </c>
      <c r="I50" s="216">
        <v>4100909682</v>
      </c>
      <c r="J50" s="216">
        <f t="shared" si="0"/>
        <v>4101</v>
      </c>
      <c r="K50" s="216">
        <v>42516500</v>
      </c>
      <c r="L50" s="216">
        <v>4511000650</v>
      </c>
      <c r="M50" s="217">
        <f t="shared" si="1"/>
        <v>4511</v>
      </c>
    </row>
    <row r="51" spans="1:13" ht="15.6">
      <c r="A51" s="211">
        <v>50</v>
      </c>
      <c r="B51" s="212" t="s">
        <v>817</v>
      </c>
      <c r="C51" s="213">
        <v>106.1</v>
      </c>
      <c r="D51" s="214">
        <v>115</v>
      </c>
      <c r="E51" s="212" t="s">
        <v>666</v>
      </c>
      <c r="F51" s="212" t="s">
        <v>1209</v>
      </c>
      <c r="G51" s="215" t="s">
        <v>1212</v>
      </c>
      <c r="H51" s="216">
        <v>41215909</v>
      </c>
      <c r="I51" s="216">
        <v>4373007955</v>
      </c>
      <c r="J51" s="216">
        <f t="shared" si="0"/>
        <v>4373</v>
      </c>
      <c r="K51" s="216">
        <v>45337500</v>
      </c>
      <c r="L51" s="216">
        <v>4810308750</v>
      </c>
      <c r="M51" s="217">
        <f t="shared" si="1"/>
        <v>4810</v>
      </c>
    </row>
    <row r="52" spans="1:13" ht="15.6">
      <c r="A52" s="211">
        <v>51</v>
      </c>
      <c r="B52" s="212" t="s">
        <v>818</v>
      </c>
      <c r="C52" s="213">
        <v>89.2</v>
      </c>
      <c r="D52" s="213">
        <v>97.2</v>
      </c>
      <c r="E52" s="212" t="s">
        <v>671</v>
      </c>
      <c r="F52" s="212" t="s">
        <v>1212</v>
      </c>
      <c r="G52" s="215" t="s">
        <v>1215</v>
      </c>
      <c r="H52" s="216">
        <v>37918636</v>
      </c>
      <c r="I52" s="216">
        <v>3382342364</v>
      </c>
      <c r="J52" s="216">
        <f t="shared" si="0"/>
        <v>3382</v>
      </c>
      <c r="K52" s="216">
        <v>41710500</v>
      </c>
      <c r="L52" s="216">
        <v>3720576600</v>
      </c>
      <c r="M52" s="217">
        <f t="shared" si="1"/>
        <v>3721</v>
      </c>
    </row>
    <row r="53" spans="1:13" ht="15.6">
      <c r="A53" s="211">
        <v>52</v>
      </c>
      <c r="B53" s="212" t="s">
        <v>819</v>
      </c>
      <c r="C53" s="213">
        <v>106.7</v>
      </c>
      <c r="D53" s="214">
        <v>125</v>
      </c>
      <c r="E53" s="212" t="s">
        <v>666</v>
      </c>
      <c r="F53" s="212" t="s">
        <v>1215</v>
      </c>
      <c r="G53" s="215" t="s">
        <v>1212</v>
      </c>
      <c r="H53" s="216">
        <v>41948636</v>
      </c>
      <c r="I53" s="216">
        <v>4475919500</v>
      </c>
      <c r="J53" s="216">
        <f t="shared" si="0"/>
        <v>4476</v>
      </c>
      <c r="K53" s="216">
        <v>46143500</v>
      </c>
      <c r="L53" s="216">
        <v>4923511450</v>
      </c>
      <c r="M53" s="217">
        <f t="shared" si="1"/>
        <v>4924</v>
      </c>
    </row>
    <row r="54" spans="1:13" ht="15.6">
      <c r="A54" s="211">
        <v>53</v>
      </c>
      <c r="B54" s="212" t="s">
        <v>820</v>
      </c>
      <c r="C54" s="213">
        <v>53.4</v>
      </c>
      <c r="D54" s="213">
        <v>58.5</v>
      </c>
      <c r="E54" s="212" t="s">
        <v>772</v>
      </c>
      <c r="F54" s="212" t="s">
        <v>1212</v>
      </c>
      <c r="G54" s="215" t="s">
        <v>1215</v>
      </c>
      <c r="H54" s="216">
        <v>39750455</v>
      </c>
      <c r="I54" s="216">
        <v>2122674273</v>
      </c>
      <c r="J54" s="216">
        <f t="shared" si="0"/>
        <v>2123</v>
      </c>
      <c r="K54" s="216">
        <v>43725500</v>
      </c>
      <c r="L54" s="216">
        <v>2334941700</v>
      </c>
      <c r="M54" s="217">
        <f t="shared" si="1"/>
        <v>2335</v>
      </c>
    </row>
    <row r="55" spans="1:13" ht="15.6">
      <c r="A55" s="211">
        <v>54</v>
      </c>
      <c r="B55" s="212" t="s">
        <v>821</v>
      </c>
      <c r="C55" s="214">
        <v>116</v>
      </c>
      <c r="D55" s="214">
        <v>125</v>
      </c>
      <c r="E55" s="212" t="s">
        <v>666</v>
      </c>
      <c r="F55" s="212" t="s">
        <v>1215</v>
      </c>
      <c r="G55" s="215" t="s">
        <v>1212</v>
      </c>
      <c r="H55" s="216">
        <v>41582273</v>
      </c>
      <c r="I55" s="216">
        <v>4823543636</v>
      </c>
      <c r="J55" s="216">
        <f t="shared" si="0"/>
        <v>4824</v>
      </c>
      <c r="K55" s="216">
        <v>45740500</v>
      </c>
      <c r="L55" s="216">
        <v>5305898000</v>
      </c>
      <c r="M55" s="217">
        <f t="shared" si="1"/>
        <v>5306</v>
      </c>
    </row>
    <row r="56" spans="1:13" ht="15.6">
      <c r="A56" s="211">
        <v>55</v>
      </c>
      <c r="B56" s="212" t="s">
        <v>822</v>
      </c>
      <c r="C56" s="213">
        <v>53.4</v>
      </c>
      <c r="D56" s="213">
        <v>58.5</v>
      </c>
      <c r="E56" s="212" t="s">
        <v>772</v>
      </c>
      <c r="F56" s="212" t="s">
        <v>1208</v>
      </c>
      <c r="G56" s="212" t="s">
        <v>734</v>
      </c>
      <c r="H56" s="216">
        <v>39750455</v>
      </c>
      <c r="I56" s="216">
        <v>2122674273</v>
      </c>
      <c r="J56" s="216">
        <f t="shared" si="0"/>
        <v>2123</v>
      </c>
      <c r="K56" s="216">
        <v>43725500</v>
      </c>
      <c r="L56" s="216">
        <v>2334941700</v>
      </c>
      <c r="M56" s="217">
        <f t="shared" si="1"/>
        <v>2335</v>
      </c>
    </row>
    <row r="57" spans="1:13" ht="15.6">
      <c r="A57" s="211">
        <v>56</v>
      </c>
      <c r="B57" s="212" t="s">
        <v>823</v>
      </c>
      <c r="C57" s="214">
        <v>116</v>
      </c>
      <c r="D57" s="214">
        <v>125</v>
      </c>
      <c r="E57" s="212" t="s">
        <v>666</v>
      </c>
      <c r="F57" s="212" t="s">
        <v>1215</v>
      </c>
      <c r="G57" s="212" t="s">
        <v>1208</v>
      </c>
      <c r="H57" s="216">
        <v>41948636</v>
      </c>
      <c r="I57" s="216">
        <v>4866041818</v>
      </c>
      <c r="J57" s="216">
        <f t="shared" si="0"/>
        <v>4866</v>
      </c>
      <c r="K57" s="216">
        <v>46143500</v>
      </c>
      <c r="L57" s="216">
        <v>5352646000</v>
      </c>
      <c r="M57" s="217">
        <f t="shared" si="1"/>
        <v>5353</v>
      </c>
    </row>
    <row r="58" spans="1:13" ht="15.6">
      <c r="A58" s="211">
        <v>57</v>
      </c>
      <c r="B58" s="212" t="s">
        <v>824</v>
      </c>
      <c r="C58" s="213">
        <v>89.2</v>
      </c>
      <c r="D58" s="213">
        <v>97.2</v>
      </c>
      <c r="E58" s="212" t="s">
        <v>671</v>
      </c>
      <c r="F58" s="212" t="s">
        <v>1208</v>
      </c>
      <c r="G58" s="212" t="s">
        <v>734</v>
      </c>
      <c r="H58" s="216">
        <v>37918636</v>
      </c>
      <c r="I58" s="216">
        <v>3382342364</v>
      </c>
      <c r="J58" s="216">
        <f t="shared" si="0"/>
        <v>3382</v>
      </c>
      <c r="K58" s="216">
        <v>41710500</v>
      </c>
      <c r="L58" s="216">
        <v>3720576600</v>
      </c>
      <c r="M58" s="217">
        <f t="shared" si="1"/>
        <v>3721</v>
      </c>
    </row>
    <row r="59" spans="1:13" ht="15.6">
      <c r="A59" s="211">
        <v>58</v>
      </c>
      <c r="B59" s="212" t="s">
        <v>825</v>
      </c>
      <c r="C59" s="213">
        <v>106.7</v>
      </c>
      <c r="D59" s="214">
        <v>125</v>
      </c>
      <c r="E59" s="212" t="s">
        <v>666</v>
      </c>
      <c r="F59" s="212" t="s">
        <v>734</v>
      </c>
      <c r="G59" s="212" t="s">
        <v>1208</v>
      </c>
      <c r="H59" s="216">
        <v>43047727</v>
      </c>
      <c r="I59" s="216">
        <v>4593192500</v>
      </c>
      <c r="J59" s="216">
        <f t="shared" si="0"/>
        <v>4593</v>
      </c>
      <c r="K59" s="216">
        <v>47352500</v>
      </c>
      <c r="L59" s="216">
        <v>5052511750</v>
      </c>
      <c r="M59" s="217">
        <f t="shared" si="1"/>
        <v>5053</v>
      </c>
    </row>
    <row r="60" spans="1:13" ht="15.6">
      <c r="A60" s="211">
        <v>59</v>
      </c>
      <c r="B60" s="212" t="s">
        <v>826</v>
      </c>
      <c r="C60" s="213">
        <v>106.1</v>
      </c>
      <c r="D60" s="214">
        <v>113</v>
      </c>
      <c r="E60" s="212" t="s">
        <v>666</v>
      </c>
      <c r="F60" s="212" t="s">
        <v>1211</v>
      </c>
      <c r="G60" s="212" t="s">
        <v>734</v>
      </c>
      <c r="H60" s="216">
        <v>40666364</v>
      </c>
      <c r="I60" s="216">
        <v>4314701182</v>
      </c>
      <c r="J60" s="216">
        <f t="shared" si="0"/>
        <v>4315</v>
      </c>
      <c r="K60" s="216">
        <v>44733000</v>
      </c>
      <c r="L60" s="216">
        <v>4746171300</v>
      </c>
      <c r="M60" s="217">
        <f t="shared" si="1"/>
        <v>4746</v>
      </c>
    </row>
    <row r="61" spans="1:13" ht="15.6">
      <c r="A61" s="211">
        <v>60</v>
      </c>
      <c r="B61" s="212" t="s">
        <v>827</v>
      </c>
      <c r="C61" s="213">
        <v>106.1</v>
      </c>
      <c r="D61" s="214">
        <v>115</v>
      </c>
      <c r="E61" s="212" t="s">
        <v>666</v>
      </c>
      <c r="F61" s="212" t="s">
        <v>1211</v>
      </c>
      <c r="G61" s="212" t="s">
        <v>1208</v>
      </c>
      <c r="H61" s="216">
        <v>43597273</v>
      </c>
      <c r="I61" s="216">
        <v>4625670636</v>
      </c>
      <c r="J61" s="216">
        <f t="shared" si="0"/>
        <v>4626</v>
      </c>
      <c r="K61" s="216">
        <v>47957000</v>
      </c>
      <c r="L61" s="216">
        <v>5088237700</v>
      </c>
      <c r="M61" s="217">
        <f t="shared" si="1"/>
        <v>5088</v>
      </c>
    </row>
    <row r="62" spans="1:13" ht="15.6">
      <c r="A62" s="211">
        <v>61</v>
      </c>
      <c r="B62" s="212" t="s">
        <v>828</v>
      </c>
      <c r="C62" s="213">
        <v>106.1</v>
      </c>
      <c r="D62" s="214">
        <v>113</v>
      </c>
      <c r="E62" s="212" t="s">
        <v>666</v>
      </c>
      <c r="F62" s="212" t="s">
        <v>1209</v>
      </c>
      <c r="G62" s="215" t="s">
        <v>1215</v>
      </c>
      <c r="H62" s="216">
        <v>37185909</v>
      </c>
      <c r="I62" s="216">
        <v>3945424955</v>
      </c>
      <c r="J62" s="216">
        <f t="shared" si="0"/>
        <v>3945</v>
      </c>
      <c r="K62" s="216">
        <v>40904500</v>
      </c>
      <c r="L62" s="216">
        <v>4339967450</v>
      </c>
      <c r="M62" s="217">
        <f t="shared" si="1"/>
        <v>4340</v>
      </c>
    </row>
    <row r="63" spans="1:13" ht="15.6">
      <c r="A63" s="211">
        <v>62</v>
      </c>
      <c r="B63" s="212" t="s">
        <v>829</v>
      </c>
      <c r="C63" s="213">
        <v>106.1</v>
      </c>
      <c r="D63" s="214">
        <v>115</v>
      </c>
      <c r="E63" s="212" t="s">
        <v>666</v>
      </c>
      <c r="F63" s="212" t="s">
        <v>1209</v>
      </c>
      <c r="G63" s="215" t="s">
        <v>1212</v>
      </c>
      <c r="H63" s="216">
        <v>39750455</v>
      </c>
      <c r="I63" s="216">
        <v>4217523227</v>
      </c>
      <c r="J63" s="216">
        <f t="shared" si="0"/>
        <v>4218</v>
      </c>
      <c r="K63" s="216">
        <v>43725500</v>
      </c>
      <c r="L63" s="216">
        <v>4639275550</v>
      </c>
      <c r="M63" s="217">
        <f t="shared" si="1"/>
        <v>4639</v>
      </c>
    </row>
    <row r="64" spans="1:13" ht="15.6">
      <c r="A64" s="211">
        <v>63</v>
      </c>
      <c r="B64" s="212" t="s">
        <v>830</v>
      </c>
      <c r="C64" s="213">
        <v>89.2</v>
      </c>
      <c r="D64" s="213">
        <v>97.2</v>
      </c>
      <c r="E64" s="212" t="s">
        <v>671</v>
      </c>
      <c r="F64" s="212" t="s">
        <v>1212</v>
      </c>
      <c r="G64" s="215" t="s">
        <v>1215</v>
      </c>
      <c r="H64" s="216">
        <v>36453182</v>
      </c>
      <c r="I64" s="216">
        <v>3251623818</v>
      </c>
      <c r="J64" s="216">
        <f t="shared" si="0"/>
        <v>3252</v>
      </c>
      <c r="K64" s="216">
        <v>40098500</v>
      </c>
      <c r="L64" s="216">
        <v>3576786200</v>
      </c>
      <c r="M64" s="217">
        <f t="shared" si="1"/>
        <v>3577</v>
      </c>
    </row>
    <row r="65" spans="1:13" ht="15.6">
      <c r="A65" s="211">
        <v>64</v>
      </c>
      <c r="B65" s="212" t="s">
        <v>831</v>
      </c>
      <c r="C65" s="213">
        <v>106.7</v>
      </c>
      <c r="D65" s="214">
        <v>125</v>
      </c>
      <c r="E65" s="212" t="s">
        <v>666</v>
      </c>
      <c r="F65" s="212" t="s">
        <v>1215</v>
      </c>
      <c r="G65" s="215" t="s">
        <v>1212</v>
      </c>
      <c r="H65" s="216">
        <v>40483182</v>
      </c>
      <c r="I65" s="216">
        <v>4319555500</v>
      </c>
      <c r="J65" s="216">
        <f t="shared" si="0"/>
        <v>4320</v>
      </c>
      <c r="K65" s="216">
        <v>44531500</v>
      </c>
      <c r="L65" s="216">
        <v>4751511050</v>
      </c>
      <c r="M65" s="217">
        <f t="shared" si="1"/>
        <v>4752</v>
      </c>
    </row>
    <row r="66" spans="1:13" ht="15.6">
      <c r="A66" s="211">
        <v>65</v>
      </c>
      <c r="B66" s="212" t="s">
        <v>832</v>
      </c>
      <c r="C66" s="213">
        <v>74.599999999999994</v>
      </c>
      <c r="D66" s="213">
        <v>81.2</v>
      </c>
      <c r="E66" s="212" t="s">
        <v>671</v>
      </c>
      <c r="F66" s="212" t="s">
        <v>1212</v>
      </c>
      <c r="G66" s="215" t="s">
        <v>1215</v>
      </c>
      <c r="H66" s="216">
        <v>37918636</v>
      </c>
      <c r="I66" s="216">
        <v>2828730273</v>
      </c>
      <c r="J66" s="216">
        <f t="shared" si="0"/>
        <v>2829</v>
      </c>
      <c r="K66" s="216">
        <v>41710500</v>
      </c>
      <c r="L66" s="216">
        <v>3111603300</v>
      </c>
      <c r="M66" s="217">
        <f t="shared" si="1"/>
        <v>3112</v>
      </c>
    </row>
    <row r="67" spans="1:13" ht="15.6">
      <c r="A67" s="211">
        <v>66</v>
      </c>
      <c r="B67" s="212" t="s">
        <v>833</v>
      </c>
      <c r="C67" s="214">
        <v>116</v>
      </c>
      <c r="D67" s="214">
        <v>125</v>
      </c>
      <c r="E67" s="212" t="s">
        <v>666</v>
      </c>
      <c r="F67" s="212" t="s">
        <v>1215</v>
      </c>
      <c r="G67" s="215" t="s">
        <v>1212</v>
      </c>
      <c r="H67" s="216">
        <v>40116818</v>
      </c>
      <c r="I67" s="216">
        <v>4653550909</v>
      </c>
      <c r="J67" s="216">
        <f t="shared" ref="J67:J130" si="2">ROUND(I67/1000000,)</f>
        <v>4654</v>
      </c>
      <c r="K67" s="216">
        <v>44128500</v>
      </c>
      <c r="L67" s="216">
        <v>5118906000</v>
      </c>
      <c r="M67" s="217">
        <f t="shared" ref="M67:M130" si="3">ROUND(L67/1000000,)</f>
        <v>5119</v>
      </c>
    </row>
    <row r="68" spans="1:13" ht="15.6">
      <c r="A68" s="211">
        <v>67</v>
      </c>
      <c r="B68" s="212" t="s">
        <v>834</v>
      </c>
      <c r="C68" s="213">
        <v>74.599999999999994</v>
      </c>
      <c r="D68" s="213">
        <v>81.2</v>
      </c>
      <c r="E68" s="212" t="s">
        <v>671</v>
      </c>
      <c r="F68" s="212" t="s">
        <v>1208</v>
      </c>
      <c r="G68" s="212" t="s">
        <v>734</v>
      </c>
      <c r="H68" s="216">
        <v>37918636</v>
      </c>
      <c r="I68" s="216">
        <v>2828730273</v>
      </c>
      <c r="J68" s="216">
        <f t="shared" si="2"/>
        <v>2829</v>
      </c>
      <c r="K68" s="216">
        <v>41710500</v>
      </c>
      <c r="L68" s="216">
        <v>3111603300</v>
      </c>
      <c r="M68" s="217">
        <f t="shared" si="3"/>
        <v>3112</v>
      </c>
    </row>
    <row r="69" spans="1:13" ht="15.6">
      <c r="A69" s="211">
        <v>68</v>
      </c>
      <c r="B69" s="212" t="s">
        <v>835</v>
      </c>
      <c r="C69" s="214">
        <v>116</v>
      </c>
      <c r="D69" s="214">
        <v>125</v>
      </c>
      <c r="E69" s="212" t="s">
        <v>666</v>
      </c>
      <c r="F69" s="212" t="s">
        <v>1215</v>
      </c>
      <c r="G69" s="212" t="s">
        <v>1208</v>
      </c>
      <c r="H69" s="216">
        <v>40483182</v>
      </c>
      <c r="I69" s="216">
        <v>4696049091</v>
      </c>
      <c r="J69" s="216">
        <f t="shared" si="2"/>
        <v>4696</v>
      </c>
      <c r="K69" s="216">
        <v>44531500</v>
      </c>
      <c r="L69" s="216">
        <v>5165654000</v>
      </c>
      <c r="M69" s="217">
        <f t="shared" si="3"/>
        <v>5166</v>
      </c>
    </row>
    <row r="70" spans="1:13" ht="15.6">
      <c r="A70" s="211">
        <v>69</v>
      </c>
      <c r="B70" s="212" t="s">
        <v>836</v>
      </c>
      <c r="C70" s="213">
        <v>89.2</v>
      </c>
      <c r="D70" s="213">
        <v>97.2</v>
      </c>
      <c r="E70" s="212" t="s">
        <v>671</v>
      </c>
      <c r="F70" s="212" t="s">
        <v>1208</v>
      </c>
      <c r="G70" s="212" t="s">
        <v>734</v>
      </c>
      <c r="H70" s="216">
        <v>36453182</v>
      </c>
      <c r="I70" s="216">
        <v>3251623818</v>
      </c>
      <c r="J70" s="216">
        <f t="shared" si="2"/>
        <v>3252</v>
      </c>
      <c r="K70" s="216">
        <v>40098500</v>
      </c>
      <c r="L70" s="216">
        <v>3576786200</v>
      </c>
      <c r="M70" s="217">
        <f t="shared" si="3"/>
        <v>3577</v>
      </c>
    </row>
    <row r="71" spans="1:13" ht="15.6">
      <c r="A71" s="211">
        <v>70</v>
      </c>
      <c r="B71" s="212" t="s">
        <v>837</v>
      </c>
      <c r="C71" s="213">
        <v>106.7</v>
      </c>
      <c r="D71" s="214">
        <v>125</v>
      </c>
      <c r="E71" s="212" t="s">
        <v>666</v>
      </c>
      <c r="F71" s="212" t="s">
        <v>734</v>
      </c>
      <c r="G71" s="212" t="s">
        <v>1208</v>
      </c>
      <c r="H71" s="216">
        <v>41582273</v>
      </c>
      <c r="I71" s="216">
        <v>4436828500</v>
      </c>
      <c r="J71" s="216">
        <f t="shared" si="2"/>
        <v>4437</v>
      </c>
      <c r="K71" s="216">
        <v>45740500</v>
      </c>
      <c r="L71" s="216">
        <v>4880511350</v>
      </c>
      <c r="M71" s="217">
        <f t="shared" si="3"/>
        <v>4881</v>
      </c>
    </row>
    <row r="72" spans="1:13" ht="15.6">
      <c r="A72" s="211">
        <v>71</v>
      </c>
      <c r="B72" s="212" t="s">
        <v>838</v>
      </c>
      <c r="C72" s="213">
        <v>106.1</v>
      </c>
      <c r="D72" s="214">
        <v>113</v>
      </c>
      <c r="E72" s="212" t="s">
        <v>666</v>
      </c>
      <c r="F72" s="212" t="s">
        <v>1211</v>
      </c>
      <c r="G72" s="212" t="s">
        <v>734</v>
      </c>
      <c r="H72" s="216">
        <v>39200909</v>
      </c>
      <c r="I72" s="216">
        <v>4159216455</v>
      </c>
      <c r="J72" s="216">
        <f t="shared" si="2"/>
        <v>4159</v>
      </c>
      <c r="K72" s="216">
        <v>43121000</v>
      </c>
      <c r="L72" s="216">
        <v>4575138100</v>
      </c>
      <c r="M72" s="217">
        <f t="shared" si="3"/>
        <v>4575</v>
      </c>
    </row>
    <row r="73" spans="1:13" ht="15.6">
      <c r="A73" s="211">
        <v>72</v>
      </c>
      <c r="B73" s="212" t="s">
        <v>839</v>
      </c>
      <c r="C73" s="213">
        <v>106.1</v>
      </c>
      <c r="D73" s="214">
        <v>115</v>
      </c>
      <c r="E73" s="212" t="s">
        <v>666</v>
      </c>
      <c r="F73" s="212" t="s">
        <v>1211</v>
      </c>
      <c r="G73" s="212" t="s">
        <v>1208</v>
      </c>
      <c r="H73" s="216">
        <v>42131818</v>
      </c>
      <c r="I73" s="216">
        <v>4470185909</v>
      </c>
      <c r="J73" s="216">
        <f t="shared" si="2"/>
        <v>4470</v>
      </c>
      <c r="K73" s="216">
        <v>46345000</v>
      </c>
      <c r="L73" s="216">
        <v>4917204500</v>
      </c>
      <c r="M73" s="217">
        <f t="shared" si="3"/>
        <v>4917</v>
      </c>
    </row>
    <row r="74" spans="1:13" ht="15.6">
      <c r="A74" s="211">
        <v>73</v>
      </c>
      <c r="B74" s="212" t="s">
        <v>840</v>
      </c>
      <c r="C74" s="213">
        <v>106.1</v>
      </c>
      <c r="D74" s="214">
        <v>113</v>
      </c>
      <c r="E74" s="212" t="s">
        <v>666</v>
      </c>
      <c r="F74" s="212" t="s">
        <v>1209</v>
      </c>
      <c r="G74" s="215" t="s">
        <v>1215</v>
      </c>
      <c r="H74" s="216">
        <v>37918636</v>
      </c>
      <c r="I74" s="216">
        <v>4023167318</v>
      </c>
      <c r="J74" s="216">
        <f t="shared" si="2"/>
        <v>4023</v>
      </c>
      <c r="K74" s="216">
        <v>41710500</v>
      </c>
      <c r="L74" s="216">
        <v>4425484050</v>
      </c>
      <c r="M74" s="217">
        <f t="shared" si="3"/>
        <v>4425</v>
      </c>
    </row>
    <row r="75" spans="1:13" ht="15.6">
      <c r="A75" s="211">
        <v>74</v>
      </c>
      <c r="B75" s="212" t="s">
        <v>841</v>
      </c>
      <c r="C75" s="213">
        <v>106.1</v>
      </c>
      <c r="D75" s="214">
        <v>115</v>
      </c>
      <c r="E75" s="212" t="s">
        <v>666</v>
      </c>
      <c r="F75" s="212" t="s">
        <v>1209</v>
      </c>
      <c r="G75" s="215" t="s">
        <v>1212</v>
      </c>
      <c r="H75" s="216">
        <v>40483182</v>
      </c>
      <c r="I75" s="216">
        <v>4295265591</v>
      </c>
      <c r="J75" s="216">
        <f t="shared" si="2"/>
        <v>4295</v>
      </c>
      <c r="K75" s="216">
        <v>44531500</v>
      </c>
      <c r="L75" s="216">
        <v>4724792150</v>
      </c>
      <c r="M75" s="217">
        <f t="shared" si="3"/>
        <v>4725</v>
      </c>
    </row>
    <row r="76" spans="1:13" ht="15.6">
      <c r="A76" s="211">
        <v>75</v>
      </c>
      <c r="B76" s="212" t="s">
        <v>842</v>
      </c>
      <c r="C76" s="213">
        <v>89.2</v>
      </c>
      <c r="D76" s="213">
        <v>97.2</v>
      </c>
      <c r="E76" s="212" t="s">
        <v>671</v>
      </c>
      <c r="F76" s="212" t="s">
        <v>1212</v>
      </c>
      <c r="G76" s="215" t="s">
        <v>1215</v>
      </c>
      <c r="H76" s="216">
        <v>37185909</v>
      </c>
      <c r="I76" s="216">
        <v>3316983091</v>
      </c>
      <c r="J76" s="216">
        <f t="shared" si="2"/>
        <v>3317</v>
      </c>
      <c r="K76" s="216">
        <v>40904500</v>
      </c>
      <c r="L76" s="216">
        <v>3648681400</v>
      </c>
      <c r="M76" s="217">
        <f t="shared" si="3"/>
        <v>3649</v>
      </c>
    </row>
    <row r="77" spans="1:13" ht="15.6">
      <c r="A77" s="211">
        <v>76</v>
      </c>
      <c r="B77" s="212" t="s">
        <v>843</v>
      </c>
      <c r="C77" s="213">
        <v>106.7</v>
      </c>
      <c r="D77" s="214">
        <v>125</v>
      </c>
      <c r="E77" s="212" t="s">
        <v>666</v>
      </c>
      <c r="F77" s="212" t="s">
        <v>1215</v>
      </c>
      <c r="G77" s="215" t="s">
        <v>1212</v>
      </c>
      <c r="H77" s="216">
        <v>41215909</v>
      </c>
      <c r="I77" s="216">
        <v>4397737500</v>
      </c>
      <c r="J77" s="216">
        <f t="shared" si="2"/>
        <v>4398</v>
      </c>
      <c r="K77" s="216">
        <v>45337500</v>
      </c>
      <c r="L77" s="216">
        <v>4837511250</v>
      </c>
      <c r="M77" s="217">
        <f t="shared" si="3"/>
        <v>4838</v>
      </c>
    </row>
    <row r="78" spans="1:13" ht="15.6">
      <c r="A78" s="211">
        <v>77</v>
      </c>
      <c r="B78" s="212" t="s">
        <v>844</v>
      </c>
      <c r="C78" s="213">
        <v>74.599999999999994</v>
      </c>
      <c r="D78" s="213">
        <v>81.2</v>
      </c>
      <c r="E78" s="212" t="s">
        <v>671</v>
      </c>
      <c r="F78" s="212" t="s">
        <v>1212</v>
      </c>
      <c r="G78" s="215" t="s">
        <v>1215</v>
      </c>
      <c r="H78" s="216">
        <v>38651364</v>
      </c>
      <c r="I78" s="216">
        <v>2883391727</v>
      </c>
      <c r="J78" s="216">
        <f t="shared" si="2"/>
        <v>2883</v>
      </c>
      <c r="K78" s="216">
        <v>42516500</v>
      </c>
      <c r="L78" s="216">
        <v>3171730900</v>
      </c>
      <c r="M78" s="217">
        <f t="shared" si="3"/>
        <v>3172</v>
      </c>
    </row>
    <row r="79" spans="1:13" ht="15.6">
      <c r="A79" s="211">
        <v>78</v>
      </c>
      <c r="B79" s="212" t="s">
        <v>845</v>
      </c>
      <c r="C79" s="214">
        <v>116</v>
      </c>
      <c r="D79" s="214">
        <v>125</v>
      </c>
      <c r="E79" s="212" t="s">
        <v>666</v>
      </c>
      <c r="F79" s="212" t="s">
        <v>1215</v>
      </c>
      <c r="G79" s="215" t="s">
        <v>1212</v>
      </c>
      <c r="H79" s="216">
        <v>40849545</v>
      </c>
      <c r="I79" s="216">
        <v>4738547273</v>
      </c>
      <c r="J79" s="216">
        <f t="shared" si="2"/>
        <v>4739</v>
      </c>
      <c r="K79" s="216">
        <v>44934500</v>
      </c>
      <c r="L79" s="216">
        <v>5212402000</v>
      </c>
      <c r="M79" s="217">
        <f t="shared" si="3"/>
        <v>5212</v>
      </c>
    </row>
    <row r="80" spans="1:13" ht="15.6">
      <c r="A80" s="211">
        <v>79</v>
      </c>
      <c r="B80" s="212" t="s">
        <v>846</v>
      </c>
      <c r="C80" s="213">
        <v>74.599999999999994</v>
      </c>
      <c r="D80" s="213">
        <v>81.2</v>
      </c>
      <c r="E80" s="212" t="s">
        <v>671</v>
      </c>
      <c r="F80" s="212" t="s">
        <v>1208</v>
      </c>
      <c r="G80" s="212" t="s">
        <v>734</v>
      </c>
      <c r="H80" s="216">
        <v>38651364</v>
      </c>
      <c r="I80" s="216">
        <v>2883391727</v>
      </c>
      <c r="J80" s="216">
        <f t="shared" si="2"/>
        <v>2883</v>
      </c>
      <c r="K80" s="216">
        <v>42516500</v>
      </c>
      <c r="L80" s="216">
        <v>3171730900</v>
      </c>
      <c r="M80" s="217">
        <f t="shared" si="3"/>
        <v>3172</v>
      </c>
    </row>
    <row r="81" spans="1:13" ht="15.6">
      <c r="A81" s="211">
        <v>80</v>
      </c>
      <c r="B81" s="212" t="s">
        <v>847</v>
      </c>
      <c r="C81" s="214">
        <v>116</v>
      </c>
      <c r="D81" s="214">
        <v>125</v>
      </c>
      <c r="E81" s="212" t="s">
        <v>666</v>
      </c>
      <c r="F81" s="212" t="s">
        <v>1215</v>
      </c>
      <c r="G81" s="212" t="s">
        <v>1208</v>
      </c>
      <c r="H81" s="216">
        <v>41215909</v>
      </c>
      <c r="I81" s="216">
        <v>4781045455</v>
      </c>
      <c r="J81" s="216">
        <f t="shared" si="2"/>
        <v>4781</v>
      </c>
      <c r="K81" s="216">
        <v>45337500</v>
      </c>
      <c r="L81" s="216">
        <v>5259150000</v>
      </c>
      <c r="M81" s="217">
        <f t="shared" si="3"/>
        <v>5259</v>
      </c>
    </row>
    <row r="82" spans="1:13" ht="15.6">
      <c r="A82" s="211">
        <v>81</v>
      </c>
      <c r="B82" s="212" t="s">
        <v>848</v>
      </c>
      <c r="C82" s="213">
        <v>89.2</v>
      </c>
      <c r="D82" s="213">
        <v>97.2</v>
      </c>
      <c r="E82" s="212" t="s">
        <v>671</v>
      </c>
      <c r="F82" s="212" t="s">
        <v>1208</v>
      </c>
      <c r="G82" s="212" t="s">
        <v>734</v>
      </c>
      <c r="H82" s="216">
        <v>37185909</v>
      </c>
      <c r="I82" s="216">
        <v>3316983091</v>
      </c>
      <c r="J82" s="216">
        <f t="shared" si="2"/>
        <v>3317</v>
      </c>
      <c r="K82" s="216">
        <v>40904500</v>
      </c>
      <c r="L82" s="216">
        <v>3648681400</v>
      </c>
      <c r="M82" s="217">
        <f t="shared" si="3"/>
        <v>3649</v>
      </c>
    </row>
    <row r="83" spans="1:13" ht="15.6">
      <c r="A83" s="211">
        <v>82</v>
      </c>
      <c r="B83" s="212" t="s">
        <v>849</v>
      </c>
      <c r="C83" s="213">
        <v>106.7</v>
      </c>
      <c r="D83" s="214">
        <v>125</v>
      </c>
      <c r="E83" s="212" t="s">
        <v>666</v>
      </c>
      <c r="F83" s="212" t="s">
        <v>734</v>
      </c>
      <c r="G83" s="212" t="s">
        <v>1208</v>
      </c>
      <c r="H83" s="216">
        <v>42315000</v>
      </c>
      <c r="I83" s="216">
        <v>4515010500</v>
      </c>
      <c r="J83" s="216">
        <f t="shared" si="2"/>
        <v>4515</v>
      </c>
      <c r="K83" s="216">
        <v>46546500</v>
      </c>
      <c r="L83" s="216">
        <v>4966511550</v>
      </c>
      <c r="M83" s="217">
        <f t="shared" si="3"/>
        <v>4967</v>
      </c>
    </row>
    <row r="84" spans="1:13" ht="15.6">
      <c r="A84" s="211">
        <v>83</v>
      </c>
      <c r="B84" s="212" t="s">
        <v>850</v>
      </c>
      <c r="C84" s="213">
        <v>106.1</v>
      </c>
      <c r="D84" s="214">
        <v>113</v>
      </c>
      <c r="E84" s="212" t="s">
        <v>666</v>
      </c>
      <c r="F84" s="212" t="s">
        <v>1211</v>
      </c>
      <c r="G84" s="212" t="s">
        <v>734</v>
      </c>
      <c r="H84" s="216">
        <v>39933636</v>
      </c>
      <c r="I84" s="216">
        <v>4236958818</v>
      </c>
      <c r="J84" s="216">
        <f t="shared" si="2"/>
        <v>4237</v>
      </c>
      <c r="K84" s="216">
        <v>43927000</v>
      </c>
      <c r="L84" s="216">
        <v>4660654700</v>
      </c>
      <c r="M84" s="217">
        <f t="shared" si="3"/>
        <v>4661</v>
      </c>
    </row>
    <row r="85" spans="1:13" ht="15.6">
      <c r="A85" s="211">
        <v>84</v>
      </c>
      <c r="B85" s="212" t="s">
        <v>851</v>
      </c>
      <c r="C85" s="213">
        <v>106.1</v>
      </c>
      <c r="D85" s="214">
        <v>115</v>
      </c>
      <c r="E85" s="212" t="s">
        <v>666</v>
      </c>
      <c r="F85" s="212" t="s">
        <v>1211</v>
      </c>
      <c r="G85" s="212" t="s">
        <v>1208</v>
      </c>
      <c r="H85" s="216">
        <v>42864545</v>
      </c>
      <c r="I85" s="216">
        <v>4547928273</v>
      </c>
      <c r="J85" s="216">
        <f t="shared" si="2"/>
        <v>4548</v>
      </c>
      <c r="K85" s="216">
        <v>47151000</v>
      </c>
      <c r="L85" s="216">
        <v>5002721100</v>
      </c>
      <c r="M85" s="217">
        <f t="shared" si="3"/>
        <v>5003</v>
      </c>
    </row>
    <row r="86" spans="1:13" ht="15.6">
      <c r="A86" s="211">
        <v>85</v>
      </c>
      <c r="B86" s="212" t="s">
        <v>852</v>
      </c>
      <c r="C86" s="213">
        <v>106.1</v>
      </c>
      <c r="D86" s="214">
        <v>113</v>
      </c>
      <c r="E86" s="212" t="s">
        <v>666</v>
      </c>
      <c r="F86" s="212" t="s">
        <v>1209</v>
      </c>
      <c r="G86" s="215" t="s">
        <v>1215</v>
      </c>
      <c r="H86" s="216">
        <v>37185909</v>
      </c>
      <c r="I86" s="216">
        <v>3945424955</v>
      </c>
      <c r="J86" s="216">
        <f t="shared" si="2"/>
        <v>3945</v>
      </c>
      <c r="K86" s="216">
        <v>40904500</v>
      </c>
      <c r="L86" s="216">
        <v>4339967450</v>
      </c>
      <c r="M86" s="217">
        <f t="shared" si="3"/>
        <v>4340</v>
      </c>
    </row>
    <row r="87" spans="1:13" ht="15.6">
      <c r="A87" s="211">
        <v>86</v>
      </c>
      <c r="B87" s="212" t="s">
        <v>853</v>
      </c>
      <c r="C87" s="213">
        <v>106.1</v>
      </c>
      <c r="D87" s="214">
        <v>115</v>
      </c>
      <c r="E87" s="212" t="s">
        <v>666</v>
      </c>
      <c r="F87" s="212" t="s">
        <v>1209</v>
      </c>
      <c r="G87" s="215" t="s">
        <v>1212</v>
      </c>
      <c r="H87" s="216">
        <v>39750455</v>
      </c>
      <c r="I87" s="216">
        <v>4217523227</v>
      </c>
      <c r="J87" s="216">
        <f t="shared" si="2"/>
        <v>4218</v>
      </c>
      <c r="K87" s="216">
        <v>43725500</v>
      </c>
      <c r="L87" s="216">
        <v>4639275550</v>
      </c>
      <c r="M87" s="217">
        <f t="shared" si="3"/>
        <v>4639</v>
      </c>
    </row>
    <row r="88" spans="1:13" ht="15.6">
      <c r="A88" s="211">
        <v>87</v>
      </c>
      <c r="B88" s="212" t="s">
        <v>854</v>
      </c>
      <c r="C88" s="213">
        <v>89.2</v>
      </c>
      <c r="D88" s="213">
        <v>97.2</v>
      </c>
      <c r="E88" s="212" t="s">
        <v>671</v>
      </c>
      <c r="F88" s="212" t="s">
        <v>1212</v>
      </c>
      <c r="G88" s="215" t="s">
        <v>1215</v>
      </c>
      <c r="H88" s="216">
        <v>36453182</v>
      </c>
      <c r="I88" s="216">
        <v>3251623818</v>
      </c>
      <c r="J88" s="216">
        <f t="shared" si="2"/>
        <v>3252</v>
      </c>
      <c r="K88" s="216">
        <v>40098500</v>
      </c>
      <c r="L88" s="216">
        <v>3576786200</v>
      </c>
      <c r="M88" s="217">
        <f t="shared" si="3"/>
        <v>3577</v>
      </c>
    </row>
    <row r="89" spans="1:13" ht="15.6">
      <c r="A89" s="211">
        <v>88</v>
      </c>
      <c r="B89" s="212" t="s">
        <v>855</v>
      </c>
      <c r="C89" s="213">
        <v>106.7</v>
      </c>
      <c r="D89" s="214">
        <v>125</v>
      </c>
      <c r="E89" s="212" t="s">
        <v>666</v>
      </c>
      <c r="F89" s="212" t="s">
        <v>1215</v>
      </c>
      <c r="G89" s="215" t="s">
        <v>1212</v>
      </c>
      <c r="H89" s="216">
        <v>40483182</v>
      </c>
      <c r="I89" s="216">
        <v>4319555500</v>
      </c>
      <c r="J89" s="216">
        <f t="shared" si="2"/>
        <v>4320</v>
      </c>
      <c r="K89" s="216">
        <v>44531500</v>
      </c>
      <c r="L89" s="216">
        <v>4751511050</v>
      </c>
      <c r="M89" s="217">
        <f t="shared" si="3"/>
        <v>4752</v>
      </c>
    </row>
    <row r="90" spans="1:13" ht="15.6">
      <c r="A90" s="211">
        <v>89</v>
      </c>
      <c r="B90" s="212" t="s">
        <v>856</v>
      </c>
      <c r="C90" s="213">
        <v>74.599999999999994</v>
      </c>
      <c r="D90" s="213">
        <v>81.2</v>
      </c>
      <c r="E90" s="212" t="s">
        <v>671</v>
      </c>
      <c r="F90" s="212" t="s">
        <v>1212</v>
      </c>
      <c r="G90" s="215" t="s">
        <v>1215</v>
      </c>
      <c r="H90" s="216">
        <v>37918636</v>
      </c>
      <c r="I90" s="216">
        <v>2828730273</v>
      </c>
      <c r="J90" s="216">
        <f t="shared" si="2"/>
        <v>2829</v>
      </c>
      <c r="K90" s="216">
        <v>41710500</v>
      </c>
      <c r="L90" s="216">
        <v>3111603300</v>
      </c>
      <c r="M90" s="217">
        <f t="shared" si="3"/>
        <v>3112</v>
      </c>
    </row>
    <row r="91" spans="1:13" ht="15.6">
      <c r="A91" s="211">
        <v>90</v>
      </c>
      <c r="B91" s="212" t="s">
        <v>857</v>
      </c>
      <c r="C91" s="214">
        <v>116</v>
      </c>
      <c r="D91" s="214">
        <v>125</v>
      </c>
      <c r="E91" s="212" t="s">
        <v>666</v>
      </c>
      <c r="F91" s="212" t="s">
        <v>1215</v>
      </c>
      <c r="G91" s="215" t="s">
        <v>1212</v>
      </c>
      <c r="H91" s="216">
        <v>40116818</v>
      </c>
      <c r="I91" s="216">
        <v>4653550909</v>
      </c>
      <c r="J91" s="216">
        <f t="shared" si="2"/>
        <v>4654</v>
      </c>
      <c r="K91" s="216">
        <v>44128500</v>
      </c>
      <c r="L91" s="216">
        <v>5118906000</v>
      </c>
      <c r="M91" s="217">
        <f t="shared" si="3"/>
        <v>5119</v>
      </c>
    </row>
    <row r="92" spans="1:13" ht="15.6">
      <c r="A92" s="211">
        <v>91</v>
      </c>
      <c r="B92" s="212" t="s">
        <v>858</v>
      </c>
      <c r="C92" s="213">
        <v>74.599999999999994</v>
      </c>
      <c r="D92" s="213">
        <v>81.2</v>
      </c>
      <c r="E92" s="212" t="s">
        <v>671</v>
      </c>
      <c r="F92" s="212" t="s">
        <v>1208</v>
      </c>
      <c r="G92" s="212" t="s">
        <v>734</v>
      </c>
      <c r="H92" s="216">
        <v>37918636</v>
      </c>
      <c r="I92" s="216">
        <v>2828730273</v>
      </c>
      <c r="J92" s="216">
        <f t="shared" si="2"/>
        <v>2829</v>
      </c>
      <c r="K92" s="216">
        <v>41710500</v>
      </c>
      <c r="L92" s="216">
        <v>3111603300</v>
      </c>
      <c r="M92" s="217">
        <f t="shared" si="3"/>
        <v>3112</v>
      </c>
    </row>
    <row r="93" spans="1:13" ht="15.6">
      <c r="A93" s="211">
        <v>92</v>
      </c>
      <c r="B93" s="212" t="s">
        <v>859</v>
      </c>
      <c r="C93" s="214">
        <v>116</v>
      </c>
      <c r="D93" s="214">
        <v>125</v>
      </c>
      <c r="E93" s="212" t="s">
        <v>666</v>
      </c>
      <c r="F93" s="212" t="s">
        <v>1215</v>
      </c>
      <c r="G93" s="212" t="s">
        <v>1208</v>
      </c>
      <c r="H93" s="216">
        <v>40483182</v>
      </c>
      <c r="I93" s="216">
        <v>4696049091</v>
      </c>
      <c r="J93" s="216">
        <f t="shared" si="2"/>
        <v>4696</v>
      </c>
      <c r="K93" s="216">
        <v>44531500</v>
      </c>
      <c r="L93" s="216">
        <v>5165654000</v>
      </c>
      <c r="M93" s="217">
        <f t="shared" si="3"/>
        <v>5166</v>
      </c>
    </row>
    <row r="94" spans="1:13" ht="15.6">
      <c r="A94" s="211">
        <v>93</v>
      </c>
      <c r="B94" s="212" t="s">
        <v>860</v>
      </c>
      <c r="C94" s="213">
        <v>89.2</v>
      </c>
      <c r="D94" s="213">
        <v>97.2</v>
      </c>
      <c r="E94" s="212" t="s">
        <v>671</v>
      </c>
      <c r="F94" s="212" t="s">
        <v>1208</v>
      </c>
      <c r="G94" s="212" t="s">
        <v>734</v>
      </c>
      <c r="H94" s="216">
        <v>36453182</v>
      </c>
      <c r="I94" s="216">
        <v>3251623818</v>
      </c>
      <c r="J94" s="216">
        <f t="shared" si="2"/>
        <v>3252</v>
      </c>
      <c r="K94" s="216">
        <v>40098500</v>
      </c>
      <c r="L94" s="216">
        <v>3576786200</v>
      </c>
      <c r="M94" s="217">
        <f t="shared" si="3"/>
        <v>3577</v>
      </c>
    </row>
    <row r="95" spans="1:13" ht="15.6">
      <c r="A95" s="211">
        <v>94</v>
      </c>
      <c r="B95" s="212" t="s">
        <v>861</v>
      </c>
      <c r="C95" s="213">
        <v>106.7</v>
      </c>
      <c r="D95" s="214">
        <v>125</v>
      </c>
      <c r="E95" s="212" t="s">
        <v>666</v>
      </c>
      <c r="F95" s="212" t="s">
        <v>734</v>
      </c>
      <c r="G95" s="212" t="s">
        <v>1208</v>
      </c>
      <c r="H95" s="216">
        <v>41582273</v>
      </c>
      <c r="I95" s="216">
        <v>4436828500</v>
      </c>
      <c r="J95" s="216">
        <f t="shared" si="2"/>
        <v>4437</v>
      </c>
      <c r="K95" s="216">
        <v>45740500</v>
      </c>
      <c r="L95" s="216">
        <v>4880511350</v>
      </c>
      <c r="M95" s="217">
        <f t="shared" si="3"/>
        <v>4881</v>
      </c>
    </row>
    <row r="96" spans="1:13" ht="15.6">
      <c r="A96" s="211">
        <v>95</v>
      </c>
      <c r="B96" s="212" t="s">
        <v>862</v>
      </c>
      <c r="C96" s="213">
        <v>106.1</v>
      </c>
      <c r="D96" s="214">
        <v>113</v>
      </c>
      <c r="E96" s="212" t="s">
        <v>666</v>
      </c>
      <c r="F96" s="212" t="s">
        <v>1211</v>
      </c>
      <c r="G96" s="212" t="s">
        <v>734</v>
      </c>
      <c r="H96" s="216">
        <v>39200909</v>
      </c>
      <c r="I96" s="216">
        <v>4159216455</v>
      </c>
      <c r="J96" s="216">
        <f t="shared" si="2"/>
        <v>4159</v>
      </c>
      <c r="K96" s="216">
        <v>43121000</v>
      </c>
      <c r="L96" s="216">
        <v>4575138100</v>
      </c>
      <c r="M96" s="217">
        <f t="shared" si="3"/>
        <v>4575</v>
      </c>
    </row>
    <row r="97" spans="1:13" ht="15.6">
      <c r="A97" s="211">
        <v>96</v>
      </c>
      <c r="B97" s="212" t="s">
        <v>863</v>
      </c>
      <c r="C97" s="213">
        <v>106.1</v>
      </c>
      <c r="D97" s="214">
        <v>115</v>
      </c>
      <c r="E97" s="212" t="s">
        <v>666</v>
      </c>
      <c r="F97" s="212" t="s">
        <v>1211</v>
      </c>
      <c r="G97" s="212" t="s">
        <v>1208</v>
      </c>
      <c r="H97" s="216">
        <v>42131818</v>
      </c>
      <c r="I97" s="216">
        <v>4470185909</v>
      </c>
      <c r="J97" s="216">
        <f t="shared" si="2"/>
        <v>4470</v>
      </c>
      <c r="K97" s="216">
        <v>46345000</v>
      </c>
      <c r="L97" s="216">
        <v>4917204500</v>
      </c>
      <c r="M97" s="217">
        <f t="shared" si="3"/>
        <v>4917</v>
      </c>
    </row>
    <row r="98" spans="1:13" ht="15.6">
      <c r="A98" s="211">
        <v>97</v>
      </c>
      <c r="B98" s="212" t="s">
        <v>864</v>
      </c>
      <c r="C98" s="213">
        <v>106.1</v>
      </c>
      <c r="D98" s="214">
        <v>113</v>
      </c>
      <c r="E98" s="212" t="s">
        <v>666</v>
      </c>
      <c r="F98" s="212" t="s">
        <v>1209</v>
      </c>
      <c r="G98" s="215" t="s">
        <v>1215</v>
      </c>
      <c r="H98" s="216">
        <v>38651364</v>
      </c>
      <c r="I98" s="216">
        <v>4100909682</v>
      </c>
      <c r="J98" s="216">
        <f t="shared" si="2"/>
        <v>4101</v>
      </c>
      <c r="K98" s="216">
        <v>42516500</v>
      </c>
      <c r="L98" s="216">
        <v>4511000650</v>
      </c>
      <c r="M98" s="217">
        <f t="shared" si="3"/>
        <v>4511</v>
      </c>
    </row>
    <row r="99" spans="1:13" ht="15.6">
      <c r="A99" s="211">
        <v>98</v>
      </c>
      <c r="B99" s="212" t="s">
        <v>865</v>
      </c>
      <c r="C99" s="213">
        <v>106.1</v>
      </c>
      <c r="D99" s="214">
        <v>115</v>
      </c>
      <c r="E99" s="212" t="s">
        <v>666</v>
      </c>
      <c r="F99" s="212" t="s">
        <v>1209</v>
      </c>
      <c r="G99" s="215" t="s">
        <v>1212</v>
      </c>
      <c r="H99" s="216">
        <v>41215909</v>
      </c>
      <c r="I99" s="216">
        <v>4373007955</v>
      </c>
      <c r="J99" s="216">
        <f t="shared" si="2"/>
        <v>4373</v>
      </c>
      <c r="K99" s="216">
        <v>45337500</v>
      </c>
      <c r="L99" s="216">
        <v>4810308750</v>
      </c>
      <c r="M99" s="217">
        <f t="shared" si="3"/>
        <v>4810</v>
      </c>
    </row>
    <row r="100" spans="1:13" ht="15.6">
      <c r="A100" s="211">
        <v>99</v>
      </c>
      <c r="B100" s="212" t="s">
        <v>866</v>
      </c>
      <c r="C100" s="213">
        <v>89.2</v>
      </c>
      <c r="D100" s="213">
        <v>97.2</v>
      </c>
      <c r="E100" s="212" t="s">
        <v>671</v>
      </c>
      <c r="F100" s="212" t="s">
        <v>1212</v>
      </c>
      <c r="G100" s="215" t="s">
        <v>1215</v>
      </c>
      <c r="H100" s="216">
        <v>37918636</v>
      </c>
      <c r="I100" s="216">
        <v>3382342364</v>
      </c>
      <c r="J100" s="216">
        <f t="shared" si="2"/>
        <v>3382</v>
      </c>
      <c r="K100" s="216">
        <v>41710500</v>
      </c>
      <c r="L100" s="216">
        <v>3720576600</v>
      </c>
      <c r="M100" s="217">
        <f t="shared" si="3"/>
        <v>3721</v>
      </c>
    </row>
    <row r="101" spans="1:13" ht="15.6">
      <c r="A101" s="211">
        <v>100</v>
      </c>
      <c r="B101" s="212" t="s">
        <v>867</v>
      </c>
      <c r="C101" s="213">
        <v>106.7</v>
      </c>
      <c r="D101" s="214">
        <v>125</v>
      </c>
      <c r="E101" s="212" t="s">
        <v>666</v>
      </c>
      <c r="F101" s="212" t="s">
        <v>1215</v>
      </c>
      <c r="G101" s="215" t="s">
        <v>1212</v>
      </c>
      <c r="H101" s="216">
        <v>41948636</v>
      </c>
      <c r="I101" s="216">
        <v>4475919500</v>
      </c>
      <c r="J101" s="216">
        <f t="shared" si="2"/>
        <v>4476</v>
      </c>
      <c r="K101" s="216">
        <v>46143500</v>
      </c>
      <c r="L101" s="216">
        <v>4923511450</v>
      </c>
      <c r="M101" s="217">
        <f t="shared" si="3"/>
        <v>4924</v>
      </c>
    </row>
    <row r="102" spans="1:13" ht="15.6">
      <c r="A102" s="211">
        <v>101</v>
      </c>
      <c r="B102" s="212" t="s">
        <v>868</v>
      </c>
      <c r="C102" s="213">
        <v>53.4</v>
      </c>
      <c r="D102" s="213">
        <v>58.5</v>
      </c>
      <c r="E102" s="212" t="s">
        <v>772</v>
      </c>
      <c r="F102" s="212" t="s">
        <v>1212</v>
      </c>
      <c r="G102" s="215" t="s">
        <v>1215</v>
      </c>
      <c r="H102" s="216">
        <v>39750455</v>
      </c>
      <c r="I102" s="216">
        <v>2122674273</v>
      </c>
      <c r="J102" s="216">
        <f t="shared" si="2"/>
        <v>2123</v>
      </c>
      <c r="K102" s="216">
        <v>43725500</v>
      </c>
      <c r="L102" s="216">
        <v>2334941700</v>
      </c>
      <c r="M102" s="217">
        <f t="shared" si="3"/>
        <v>2335</v>
      </c>
    </row>
    <row r="103" spans="1:13" ht="15.6">
      <c r="A103" s="211">
        <v>102</v>
      </c>
      <c r="B103" s="212" t="s">
        <v>869</v>
      </c>
      <c r="C103" s="214">
        <v>116</v>
      </c>
      <c r="D103" s="214">
        <v>125</v>
      </c>
      <c r="E103" s="212" t="s">
        <v>666</v>
      </c>
      <c r="F103" s="212" t="s">
        <v>1215</v>
      </c>
      <c r="G103" s="215" t="s">
        <v>1212</v>
      </c>
      <c r="H103" s="216">
        <v>41582273</v>
      </c>
      <c r="I103" s="216">
        <v>4823543636</v>
      </c>
      <c r="J103" s="216">
        <f t="shared" si="2"/>
        <v>4824</v>
      </c>
      <c r="K103" s="216">
        <v>45740500</v>
      </c>
      <c r="L103" s="216">
        <v>5305898000</v>
      </c>
      <c r="M103" s="217">
        <f t="shared" si="3"/>
        <v>5306</v>
      </c>
    </row>
    <row r="104" spans="1:13" ht="15.6">
      <c r="A104" s="211">
        <v>103</v>
      </c>
      <c r="B104" s="212" t="s">
        <v>870</v>
      </c>
      <c r="C104" s="213">
        <v>53.4</v>
      </c>
      <c r="D104" s="213">
        <v>58.5</v>
      </c>
      <c r="E104" s="212" t="s">
        <v>772</v>
      </c>
      <c r="F104" s="212" t="s">
        <v>1208</v>
      </c>
      <c r="G104" s="212" t="s">
        <v>734</v>
      </c>
      <c r="H104" s="216">
        <v>39750455</v>
      </c>
      <c r="I104" s="216">
        <v>2122674273</v>
      </c>
      <c r="J104" s="216">
        <f t="shared" si="2"/>
        <v>2123</v>
      </c>
      <c r="K104" s="216">
        <v>43725500</v>
      </c>
      <c r="L104" s="216">
        <v>2334941700</v>
      </c>
      <c r="M104" s="217">
        <f t="shared" si="3"/>
        <v>2335</v>
      </c>
    </row>
    <row r="105" spans="1:13" ht="15.6">
      <c r="A105" s="211">
        <v>104</v>
      </c>
      <c r="B105" s="212" t="s">
        <v>871</v>
      </c>
      <c r="C105" s="214">
        <v>116</v>
      </c>
      <c r="D105" s="214">
        <v>125</v>
      </c>
      <c r="E105" s="212" t="s">
        <v>666</v>
      </c>
      <c r="F105" s="212" t="s">
        <v>1215</v>
      </c>
      <c r="G105" s="212" t="s">
        <v>1208</v>
      </c>
      <c r="H105" s="216">
        <v>41948636</v>
      </c>
      <c r="I105" s="216">
        <v>4866041818</v>
      </c>
      <c r="J105" s="216">
        <f t="shared" si="2"/>
        <v>4866</v>
      </c>
      <c r="K105" s="216">
        <v>46143500</v>
      </c>
      <c r="L105" s="216">
        <v>5352646000</v>
      </c>
      <c r="M105" s="217">
        <f t="shared" si="3"/>
        <v>5353</v>
      </c>
    </row>
    <row r="106" spans="1:13" ht="15.6">
      <c r="A106" s="211">
        <v>105</v>
      </c>
      <c r="B106" s="212" t="s">
        <v>872</v>
      </c>
      <c r="C106" s="213">
        <v>89.2</v>
      </c>
      <c r="D106" s="213">
        <v>97.2</v>
      </c>
      <c r="E106" s="212" t="s">
        <v>671</v>
      </c>
      <c r="F106" s="212" t="s">
        <v>1208</v>
      </c>
      <c r="G106" s="212" t="s">
        <v>734</v>
      </c>
      <c r="H106" s="216">
        <v>37918636</v>
      </c>
      <c r="I106" s="216">
        <v>3382342364</v>
      </c>
      <c r="J106" s="216">
        <f t="shared" si="2"/>
        <v>3382</v>
      </c>
      <c r="K106" s="216">
        <v>41710500</v>
      </c>
      <c r="L106" s="216">
        <v>3720576600</v>
      </c>
      <c r="M106" s="217">
        <f t="shared" si="3"/>
        <v>3721</v>
      </c>
    </row>
    <row r="107" spans="1:13" ht="15.6">
      <c r="A107" s="211">
        <v>106</v>
      </c>
      <c r="B107" s="212" t="s">
        <v>873</v>
      </c>
      <c r="C107" s="213">
        <v>106.7</v>
      </c>
      <c r="D107" s="214">
        <v>125</v>
      </c>
      <c r="E107" s="212" t="s">
        <v>666</v>
      </c>
      <c r="F107" s="212" t="s">
        <v>734</v>
      </c>
      <c r="G107" s="212" t="s">
        <v>1208</v>
      </c>
      <c r="H107" s="216">
        <v>43047727</v>
      </c>
      <c r="I107" s="216">
        <v>4593192500</v>
      </c>
      <c r="J107" s="216">
        <f t="shared" si="2"/>
        <v>4593</v>
      </c>
      <c r="K107" s="216">
        <v>47352500</v>
      </c>
      <c r="L107" s="216">
        <v>5052511750</v>
      </c>
      <c r="M107" s="217">
        <f t="shared" si="3"/>
        <v>5053</v>
      </c>
    </row>
    <row r="108" spans="1:13" ht="15.6">
      <c r="A108" s="211">
        <v>107</v>
      </c>
      <c r="B108" s="212" t="s">
        <v>874</v>
      </c>
      <c r="C108" s="213">
        <v>106.1</v>
      </c>
      <c r="D108" s="214">
        <v>113</v>
      </c>
      <c r="E108" s="212" t="s">
        <v>666</v>
      </c>
      <c r="F108" s="212" t="s">
        <v>1211</v>
      </c>
      <c r="G108" s="212" t="s">
        <v>734</v>
      </c>
      <c r="H108" s="216">
        <v>40666364</v>
      </c>
      <c r="I108" s="216">
        <v>4314701182</v>
      </c>
      <c r="J108" s="216">
        <f t="shared" si="2"/>
        <v>4315</v>
      </c>
      <c r="K108" s="216">
        <v>44733000</v>
      </c>
      <c r="L108" s="216">
        <v>4746171300</v>
      </c>
      <c r="M108" s="217">
        <f t="shared" si="3"/>
        <v>4746</v>
      </c>
    </row>
    <row r="109" spans="1:13" ht="15.6">
      <c r="A109" s="211">
        <v>108</v>
      </c>
      <c r="B109" s="212" t="s">
        <v>875</v>
      </c>
      <c r="C109" s="213">
        <v>106.1</v>
      </c>
      <c r="D109" s="214">
        <v>115</v>
      </c>
      <c r="E109" s="212" t="s">
        <v>666</v>
      </c>
      <c r="F109" s="212" t="s">
        <v>1211</v>
      </c>
      <c r="G109" s="212" t="s">
        <v>1208</v>
      </c>
      <c r="H109" s="216">
        <v>43597273</v>
      </c>
      <c r="I109" s="216">
        <v>4625670636</v>
      </c>
      <c r="J109" s="216">
        <f t="shared" si="2"/>
        <v>4626</v>
      </c>
      <c r="K109" s="216">
        <v>47957000</v>
      </c>
      <c r="L109" s="216">
        <v>5088237700</v>
      </c>
      <c r="M109" s="217">
        <f t="shared" si="3"/>
        <v>5088</v>
      </c>
    </row>
    <row r="110" spans="1:13" ht="15.6">
      <c r="A110" s="211">
        <v>109</v>
      </c>
      <c r="B110" s="212" t="s">
        <v>876</v>
      </c>
      <c r="C110" s="213">
        <v>106.1</v>
      </c>
      <c r="D110" s="214">
        <v>113</v>
      </c>
      <c r="E110" s="212" t="s">
        <v>666</v>
      </c>
      <c r="F110" s="212" t="s">
        <v>1209</v>
      </c>
      <c r="G110" s="215" t="s">
        <v>1215</v>
      </c>
      <c r="H110" s="216">
        <v>35903636</v>
      </c>
      <c r="I110" s="216">
        <v>3809375818</v>
      </c>
      <c r="J110" s="216">
        <f t="shared" si="2"/>
        <v>3809</v>
      </c>
      <c r="K110" s="216">
        <v>39494000</v>
      </c>
      <c r="L110" s="216">
        <v>4190313400</v>
      </c>
      <c r="M110" s="217">
        <f t="shared" si="3"/>
        <v>4190</v>
      </c>
    </row>
    <row r="111" spans="1:13" ht="15.6">
      <c r="A111" s="211">
        <v>110</v>
      </c>
      <c r="B111" s="212" t="s">
        <v>877</v>
      </c>
      <c r="C111" s="213">
        <v>106.1</v>
      </c>
      <c r="D111" s="214">
        <v>115</v>
      </c>
      <c r="E111" s="212" t="s">
        <v>666</v>
      </c>
      <c r="F111" s="212" t="s">
        <v>1209</v>
      </c>
      <c r="G111" s="215" t="s">
        <v>1212</v>
      </c>
      <c r="H111" s="216">
        <v>38468182</v>
      </c>
      <c r="I111" s="216">
        <v>4081474091</v>
      </c>
      <c r="J111" s="216">
        <f t="shared" si="2"/>
        <v>4081</v>
      </c>
      <c r="K111" s="216">
        <v>42315000</v>
      </c>
      <c r="L111" s="216">
        <v>4489621500</v>
      </c>
      <c r="M111" s="217">
        <f t="shared" si="3"/>
        <v>4490</v>
      </c>
    </row>
    <row r="112" spans="1:13" ht="15.6">
      <c r="A112" s="211">
        <v>111</v>
      </c>
      <c r="B112" s="212" t="s">
        <v>878</v>
      </c>
      <c r="C112" s="213">
        <v>89.2</v>
      </c>
      <c r="D112" s="213">
        <v>97.2</v>
      </c>
      <c r="E112" s="212" t="s">
        <v>671</v>
      </c>
      <c r="F112" s="212" t="s">
        <v>1212</v>
      </c>
      <c r="G112" s="215" t="s">
        <v>1215</v>
      </c>
      <c r="H112" s="216">
        <v>35170909</v>
      </c>
      <c r="I112" s="216">
        <v>3137245091</v>
      </c>
      <c r="J112" s="216">
        <f t="shared" si="2"/>
        <v>3137</v>
      </c>
      <c r="K112" s="216">
        <v>38688000</v>
      </c>
      <c r="L112" s="216">
        <v>3450969600</v>
      </c>
      <c r="M112" s="217">
        <f t="shared" si="3"/>
        <v>3451</v>
      </c>
    </row>
    <row r="113" spans="1:13" ht="15.6">
      <c r="A113" s="211">
        <v>112</v>
      </c>
      <c r="B113" s="212" t="s">
        <v>879</v>
      </c>
      <c r="C113" s="213">
        <v>106.7</v>
      </c>
      <c r="D113" s="214">
        <v>125</v>
      </c>
      <c r="E113" s="212" t="s">
        <v>666</v>
      </c>
      <c r="F113" s="212" t="s">
        <v>1215</v>
      </c>
      <c r="G113" s="215" t="s">
        <v>1212</v>
      </c>
      <c r="H113" s="216">
        <v>39200909</v>
      </c>
      <c r="I113" s="216">
        <v>4182737000</v>
      </c>
      <c r="J113" s="216">
        <f t="shared" si="2"/>
        <v>4183</v>
      </c>
      <c r="K113" s="216">
        <v>43121000</v>
      </c>
      <c r="L113" s="216">
        <v>4601010700</v>
      </c>
      <c r="M113" s="217">
        <f t="shared" si="3"/>
        <v>4601</v>
      </c>
    </row>
    <row r="114" spans="1:13" ht="15.6">
      <c r="A114" s="211">
        <v>113</v>
      </c>
      <c r="B114" s="212" t="s">
        <v>880</v>
      </c>
      <c r="C114" s="213">
        <v>74.599999999999994</v>
      </c>
      <c r="D114" s="213">
        <v>81.2</v>
      </c>
      <c r="E114" s="212" t="s">
        <v>671</v>
      </c>
      <c r="F114" s="212" t="s">
        <v>1212</v>
      </c>
      <c r="G114" s="215" t="s">
        <v>1215</v>
      </c>
      <c r="H114" s="216">
        <v>36636364</v>
      </c>
      <c r="I114" s="216">
        <v>2733072727</v>
      </c>
      <c r="J114" s="216">
        <f t="shared" si="2"/>
        <v>2733</v>
      </c>
      <c r="K114" s="216">
        <v>40300000</v>
      </c>
      <c r="L114" s="216">
        <v>3006380000</v>
      </c>
      <c r="M114" s="217">
        <f t="shared" si="3"/>
        <v>3006</v>
      </c>
    </row>
    <row r="115" spans="1:13" ht="15.6">
      <c r="A115" s="211">
        <v>114</v>
      </c>
      <c r="B115" s="212" t="s">
        <v>881</v>
      </c>
      <c r="C115" s="214">
        <v>116</v>
      </c>
      <c r="D115" s="214">
        <v>125</v>
      </c>
      <c r="E115" s="212" t="s">
        <v>666</v>
      </c>
      <c r="F115" s="212" t="s">
        <v>1215</v>
      </c>
      <c r="G115" s="215" t="s">
        <v>1212</v>
      </c>
      <c r="H115" s="216">
        <v>38834545</v>
      </c>
      <c r="I115" s="216">
        <v>4504807273</v>
      </c>
      <c r="J115" s="216">
        <f t="shared" si="2"/>
        <v>4505</v>
      </c>
      <c r="K115" s="216">
        <v>42718000</v>
      </c>
      <c r="L115" s="216">
        <v>4955288000</v>
      </c>
      <c r="M115" s="217">
        <f t="shared" si="3"/>
        <v>4955</v>
      </c>
    </row>
    <row r="116" spans="1:13" ht="15.6">
      <c r="A116" s="211">
        <v>115</v>
      </c>
      <c r="B116" s="212" t="s">
        <v>882</v>
      </c>
      <c r="C116" s="213">
        <v>74.599999999999994</v>
      </c>
      <c r="D116" s="213">
        <v>81.2</v>
      </c>
      <c r="E116" s="212" t="s">
        <v>671</v>
      </c>
      <c r="F116" s="212" t="s">
        <v>1208</v>
      </c>
      <c r="G116" s="212" t="s">
        <v>734</v>
      </c>
      <c r="H116" s="216">
        <v>36636364</v>
      </c>
      <c r="I116" s="216">
        <v>2733072727</v>
      </c>
      <c r="J116" s="216">
        <f t="shared" si="2"/>
        <v>2733</v>
      </c>
      <c r="K116" s="216">
        <v>40300000</v>
      </c>
      <c r="L116" s="216">
        <v>3006380000</v>
      </c>
      <c r="M116" s="217">
        <f t="shared" si="3"/>
        <v>3006</v>
      </c>
    </row>
    <row r="117" spans="1:13" ht="15.6">
      <c r="A117" s="211">
        <v>116</v>
      </c>
      <c r="B117" s="212" t="s">
        <v>883</v>
      </c>
      <c r="C117" s="214">
        <v>116</v>
      </c>
      <c r="D117" s="214">
        <v>125</v>
      </c>
      <c r="E117" s="212" t="s">
        <v>666</v>
      </c>
      <c r="F117" s="212" t="s">
        <v>1215</v>
      </c>
      <c r="G117" s="212" t="s">
        <v>1208</v>
      </c>
      <c r="H117" s="216">
        <v>39200909</v>
      </c>
      <c r="I117" s="216">
        <v>4547305455</v>
      </c>
      <c r="J117" s="216">
        <f t="shared" si="2"/>
        <v>4547</v>
      </c>
      <c r="K117" s="216">
        <v>43121000</v>
      </c>
      <c r="L117" s="216">
        <v>5002036000</v>
      </c>
      <c r="M117" s="217">
        <f t="shared" si="3"/>
        <v>5002</v>
      </c>
    </row>
    <row r="118" spans="1:13" ht="15.6">
      <c r="A118" s="211">
        <v>117</v>
      </c>
      <c r="B118" s="212" t="s">
        <v>884</v>
      </c>
      <c r="C118" s="213">
        <v>89.2</v>
      </c>
      <c r="D118" s="213">
        <v>97.2</v>
      </c>
      <c r="E118" s="212" t="s">
        <v>671</v>
      </c>
      <c r="F118" s="212" t="s">
        <v>1208</v>
      </c>
      <c r="G118" s="212" t="s">
        <v>734</v>
      </c>
      <c r="H118" s="216">
        <v>35170909</v>
      </c>
      <c r="I118" s="216">
        <v>3137245091</v>
      </c>
      <c r="J118" s="216">
        <f t="shared" si="2"/>
        <v>3137</v>
      </c>
      <c r="K118" s="216">
        <v>38688000</v>
      </c>
      <c r="L118" s="216">
        <v>3450969600</v>
      </c>
      <c r="M118" s="217">
        <f t="shared" si="3"/>
        <v>3451</v>
      </c>
    </row>
    <row r="119" spans="1:13" ht="15.6">
      <c r="A119" s="211">
        <v>118</v>
      </c>
      <c r="B119" s="212" t="s">
        <v>885</v>
      </c>
      <c r="C119" s="213">
        <v>106.7</v>
      </c>
      <c r="D119" s="214">
        <v>125</v>
      </c>
      <c r="E119" s="212" t="s">
        <v>666</v>
      </c>
      <c r="F119" s="212" t="s">
        <v>734</v>
      </c>
      <c r="G119" s="212" t="s">
        <v>1208</v>
      </c>
      <c r="H119" s="216">
        <v>40300000</v>
      </c>
      <c r="I119" s="216">
        <v>4300010000</v>
      </c>
      <c r="J119" s="216">
        <f t="shared" si="2"/>
        <v>4300</v>
      </c>
      <c r="K119" s="216">
        <v>44330000</v>
      </c>
      <c r="L119" s="216">
        <v>4730011000</v>
      </c>
      <c r="M119" s="217">
        <f t="shared" si="3"/>
        <v>4730</v>
      </c>
    </row>
    <row r="120" spans="1:13" ht="15.6">
      <c r="A120" s="211">
        <v>119</v>
      </c>
      <c r="B120" s="212" t="s">
        <v>886</v>
      </c>
      <c r="C120" s="213">
        <v>106.1</v>
      </c>
      <c r="D120" s="214">
        <v>113</v>
      </c>
      <c r="E120" s="212" t="s">
        <v>666</v>
      </c>
      <c r="F120" s="212" t="s">
        <v>1211</v>
      </c>
      <c r="G120" s="212" t="s">
        <v>734</v>
      </c>
      <c r="H120" s="216">
        <v>37918636</v>
      </c>
      <c r="I120" s="216">
        <v>4023167318</v>
      </c>
      <c r="J120" s="216">
        <f t="shared" si="2"/>
        <v>4023</v>
      </c>
      <c r="K120" s="216">
        <v>41710500</v>
      </c>
      <c r="L120" s="216">
        <v>4425484050</v>
      </c>
      <c r="M120" s="217">
        <f t="shared" si="3"/>
        <v>4425</v>
      </c>
    </row>
    <row r="121" spans="1:13" ht="15.6">
      <c r="A121" s="211">
        <v>120</v>
      </c>
      <c r="B121" s="212" t="s">
        <v>887</v>
      </c>
      <c r="C121" s="213">
        <v>106.1</v>
      </c>
      <c r="D121" s="214">
        <v>115</v>
      </c>
      <c r="E121" s="212" t="s">
        <v>666</v>
      </c>
      <c r="F121" s="212" t="s">
        <v>1211</v>
      </c>
      <c r="G121" s="212" t="s">
        <v>1208</v>
      </c>
      <c r="H121" s="216">
        <v>40849545</v>
      </c>
      <c r="I121" s="216">
        <v>4334136773</v>
      </c>
      <c r="J121" s="216">
        <f t="shared" si="2"/>
        <v>4334</v>
      </c>
      <c r="K121" s="216">
        <v>44934500</v>
      </c>
      <c r="L121" s="216">
        <v>4767550450</v>
      </c>
      <c r="M121" s="217">
        <f t="shared" si="3"/>
        <v>4768</v>
      </c>
    </row>
    <row r="122" spans="1:13" ht="15.6">
      <c r="A122" s="211">
        <v>121</v>
      </c>
      <c r="B122" s="212" t="s">
        <v>888</v>
      </c>
      <c r="C122" s="213">
        <v>106.1</v>
      </c>
      <c r="D122" s="214">
        <v>113</v>
      </c>
      <c r="E122" s="212" t="s">
        <v>666</v>
      </c>
      <c r="F122" s="212" t="s">
        <v>1209</v>
      </c>
      <c r="G122" s="215" t="s">
        <v>1215</v>
      </c>
      <c r="H122" s="216">
        <v>37002727</v>
      </c>
      <c r="I122" s="216">
        <v>3925989364</v>
      </c>
      <c r="J122" s="216">
        <f t="shared" si="2"/>
        <v>3926</v>
      </c>
      <c r="K122" s="216">
        <v>40703000</v>
      </c>
      <c r="L122" s="216">
        <v>4318588300</v>
      </c>
      <c r="M122" s="217">
        <f t="shared" si="3"/>
        <v>4319</v>
      </c>
    </row>
    <row r="123" spans="1:13" ht="15.6">
      <c r="A123" s="211">
        <v>122</v>
      </c>
      <c r="B123" s="212" t="s">
        <v>889</v>
      </c>
      <c r="C123" s="213">
        <v>106.1</v>
      </c>
      <c r="D123" s="214">
        <v>115</v>
      </c>
      <c r="E123" s="212" t="s">
        <v>666</v>
      </c>
      <c r="F123" s="212" t="s">
        <v>1209</v>
      </c>
      <c r="G123" s="215" t="s">
        <v>1212</v>
      </c>
      <c r="H123" s="216">
        <v>39567273</v>
      </c>
      <c r="I123" s="216">
        <v>4198087636</v>
      </c>
      <c r="J123" s="216">
        <f t="shared" si="2"/>
        <v>4198</v>
      </c>
      <c r="K123" s="216">
        <v>43524000</v>
      </c>
      <c r="L123" s="216">
        <v>4617896400</v>
      </c>
      <c r="M123" s="217">
        <f t="shared" si="3"/>
        <v>4618</v>
      </c>
    </row>
    <row r="124" spans="1:13" ht="15.6">
      <c r="A124" s="211">
        <v>123</v>
      </c>
      <c r="B124" s="212" t="s">
        <v>890</v>
      </c>
      <c r="C124" s="213">
        <v>89.2</v>
      </c>
      <c r="D124" s="213">
        <v>97.2</v>
      </c>
      <c r="E124" s="212" t="s">
        <v>671</v>
      </c>
      <c r="F124" s="212" t="s">
        <v>1212</v>
      </c>
      <c r="G124" s="215" t="s">
        <v>1215</v>
      </c>
      <c r="H124" s="216">
        <v>36270000</v>
      </c>
      <c r="I124" s="216">
        <v>3235284000</v>
      </c>
      <c r="J124" s="216">
        <f t="shared" si="2"/>
        <v>3235</v>
      </c>
      <c r="K124" s="216">
        <v>39897000</v>
      </c>
      <c r="L124" s="216">
        <v>3558812400</v>
      </c>
      <c r="M124" s="217">
        <f t="shared" si="3"/>
        <v>3559</v>
      </c>
    </row>
    <row r="125" spans="1:13" ht="15.6">
      <c r="A125" s="211">
        <v>124</v>
      </c>
      <c r="B125" s="212" t="s">
        <v>891</v>
      </c>
      <c r="C125" s="213">
        <v>106.7</v>
      </c>
      <c r="D125" s="214">
        <v>125</v>
      </c>
      <c r="E125" s="212" t="s">
        <v>666</v>
      </c>
      <c r="F125" s="212" t="s">
        <v>1215</v>
      </c>
      <c r="G125" s="215" t="s">
        <v>1212</v>
      </c>
      <c r="H125" s="216">
        <v>40300000</v>
      </c>
      <c r="I125" s="216">
        <v>4300010000</v>
      </c>
      <c r="J125" s="216">
        <f t="shared" si="2"/>
        <v>4300</v>
      </c>
      <c r="K125" s="216">
        <v>44330000</v>
      </c>
      <c r="L125" s="216">
        <v>4730011000</v>
      </c>
      <c r="M125" s="217">
        <f t="shared" si="3"/>
        <v>4730</v>
      </c>
    </row>
    <row r="126" spans="1:13" ht="15.6">
      <c r="A126" s="211">
        <v>125</v>
      </c>
      <c r="B126" s="212" t="s">
        <v>892</v>
      </c>
      <c r="C126" s="213">
        <v>74.599999999999994</v>
      </c>
      <c r="D126" s="213">
        <v>81.2</v>
      </c>
      <c r="E126" s="212" t="s">
        <v>671</v>
      </c>
      <c r="F126" s="212" t="s">
        <v>1212</v>
      </c>
      <c r="G126" s="215" t="s">
        <v>1215</v>
      </c>
      <c r="H126" s="216">
        <v>37735455</v>
      </c>
      <c r="I126" s="216">
        <v>2815064909</v>
      </c>
      <c r="J126" s="216">
        <f t="shared" si="2"/>
        <v>2815</v>
      </c>
      <c r="K126" s="216">
        <v>41509000</v>
      </c>
      <c r="L126" s="216">
        <v>3096571400</v>
      </c>
      <c r="M126" s="217">
        <f t="shared" si="3"/>
        <v>3097</v>
      </c>
    </row>
    <row r="127" spans="1:13" ht="15.6">
      <c r="A127" s="211">
        <v>126</v>
      </c>
      <c r="B127" s="212" t="s">
        <v>893</v>
      </c>
      <c r="C127" s="214">
        <v>116</v>
      </c>
      <c r="D127" s="214">
        <v>125</v>
      </c>
      <c r="E127" s="212" t="s">
        <v>666</v>
      </c>
      <c r="F127" s="212" t="s">
        <v>1215</v>
      </c>
      <c r="G127" s="215" t="s">
        <v>1212</v>
      </c>
      <c r="H127" s="216">
        <v>39933636</v>
      </c>
      <c r="I127" s="216">
        <v>4632301818</v>
      </c>
      <c r="J127" s="216">
        <f t="shared" si="2"/>
        <v>4632</v>
      </c>
      <c r="K127" s="216">
        <v>43927000</v>
      </c>
      <c r="L127" s="216">
        <v>5095532000</v>
      </c>
      <c r="M127" s="217">
        <f t="shared" si="3"/>
        <v>5096</v>
      </c>
    </row>
    <row r="128" spans="1:13" ht="15.6">
      <c r="A128" s="211">
        <v>127</v>
      </c>
      <c r="B128" s="212" t="s">
        <v>894</v>
      </c>
      <c r="C128" s="213">
        <v>74.599999999999994</v>
      </c>
      <c r="D128" s="213">
        <v>81.2</v>
      </c>
      <c r="E128" s="212" t="s">
        <v>671</v>
      </c>
      <c r="F128" s="212" t="s">
        <v>1208</v>
      </c>
      <c r="G128" s="212" t="s">
        <v>734</v>
      </c>
      <c r="H128" s="216">
        <v>37735455</v>
      </c>
      <c r="I128" s="216">
        <v>2815064909</v>
      </c>
      <c r="J128" s="216">
        <f t="shared" si="2"/>
        <v>2815</v>
      </c>
      <c r="K128" s="216">
        <v>41509000</v>
      </c>
      <c r="L128" s="216">
        <v>3096571400</v>
      </c>
      <c r="M128" s="217">
        <f t="shared" si="3"/>
        <v>3097</v>
      </c>
    </row>
    <row r="129" spans="1:13" ht="15.6">
      <c r="A129" s="211">
        <v>128</v>
      </c>
      <c r="B129" s="212" t="s">
        <v>895</v>
      </c>
      <c r="C129" s="214">
        <v>116</v>
      </c>
      <c r="D129" s="214">
        <v>125</v>
      </c>
      <c r="E129" s="212" t="s">
        <v>666</v>
      </c>
      <c r="F129" s="212" t="s">
        <v>1215</v>
      </c>
      <c r="G129" s="212" t="s">
        <v>1208</v>
      </c>
      <c r="H129" s="216">
        <v>40300000</v>
      </c>
      <c r="I129" s="216">
        <v>4674800000</v>
      </c>
      <c r="J129" s="216">
        <f t="shared" si="2"/>
        <v>4675</v>
      </c>
      <c r="K129" s="216">
        <v>44330000</v>
      </c>
      <c r="L129" s="216">
        <v>5142280000</v>
      </c>
      <c r="M129" s="217">
        <f t="shared" si="3"/>
        <v>5142</v>
      </c>
    </row>
    <row r="130" spans="1:13" ht="15.6">
      <c r="A130" s="211">
        <v>129</v>
      </c>
      <c r="B130" s="212" t="s">
        <v>896</v>
      </c>
      <c r="C130" s="213">
        <v>89.2</v>
      </c>
      <c r="D130" s="213">
        <v>97.2</v>
      </c>
      <c r="E130" s="212" t="s">
        <v>671</v>
      </c>
      <c r="F130" s="212" t="s">
        <v>1208</v>
      </c>
      <c r="G130" s="212" t="s">
        <v>734</v>
      </c>
      <c r="H130" s="216">
        <v>36270000</v>
      </c>
      <c r="I130" s="216">
        <v>3235284000</v>
      </c>
      <c r="J130" s="216">
        <f t="shared" si="2"/>
        <v>3235</v>
      </c>
      <c r="K130" s="216">
        <v>39897000</v>
      </c>
      <c r="L130" s="216">
        <v>3558812400</v>
      </c>
      <c r="M130" s="217">
        <f t="shared" si="3"/>
        <v>3559</v>
      </c>
    </row>
    <row r="131" spans="1:13" ht="15.6">
      <c r="A131" s="211">
        <v>130</v>
      </c>
      <c r="B131" s="212" t="s">
        <v>897</v>
      </c>
      <c r="C131" s="213">
        <v>106.7</v>
      </c>
      <c r="D131" s="214">
        <v>125</v>
      </c>
      <c r="E131" s="212" t="s">
        <v>666</v>
      </c>
      <c r="F131" s="212" t="s">
        <v>734</v>
      </c>
      <c r="G131" s="212" t="s">
        <v>1208</v>
      </c>
      <c r="H131" s="216">
        <v>41399091</v>
      </c>
      <c r="I131" s="216">
        <v>4417283000</v>
      </c>
      <c r="J131" s="216">
        <f t="shared" ref="J131:J194" si="4">ROUND(I131/1000000,)</f>
        <v>4417</v>
      </c>
      <c r="K131" s="216">
        <v>45539000</v>
      </c>
      <c r="L131" s="216">
        <v>4859011300</v>
      </c>
      <c r="M131" s="217">
        <f t="shared" ref="M131:M194" si="5">ROUND(L131/1000000,)</f>
        <v>4859</v>
      </c>
    </row>
    <row r="132" spans="1:13" ht="15.6">
      <c r="A132" s="211">
        <v>131</v>
      </c>
      <c r="B132" s="212" t="s">
        <v>898</v>
      </c>
      <c r="C132" s="213">
        <v>106.1</v>
      </c>
      <c r="D132" s="214">
        <v>113</v>
      </c>
      <c r="E132" s="212" t="s">
        <v>666</v>
      </c>
      <c r="F132" s="212" t="s">
        <v>1211</v>
      </c>
      <c r="G132" s="212" t="s">
        <v>734</v>
      </c>
      <c r="H132" s="216">
        <v>39017727</v>
      </c>
      <c r="I132" s="216">
        <v>4139780864</v>
      </c>
      <c r="J132" s="216">
        <f t="shared" si="4"/>
        <v>4140</v>
      </c>
      <c r="K132" s="216">
        <v>42919500</v>
      </c>
      <c r="L132" s="216">
        <v>4553758950</v>
      </c>
      <c r="M132" s="217">
        <f t="shared" si="5"/>
        <v>4554</v>
      </c>
    </row>
    <row r="133" spans="1:13" ht="15.6">
      <c r="A133" s="211">
        <v>132</v>
      </c>
      <c r="B133" s="212" t="s">
        <v>899</v>
      </c>
      <c r="C133" s="213">
        <v>106.1</v>
      </c>
      <c r="D133" s="214">
        <v>115</v>
      </c>
      <c r="E133" s="212" t="s">
        <v>666</v>
      </c>
      <c r="F133" s="212" t="s">
        <v>1211</v>
      </c>
      <c r="G133" s="212" t="s">
        <v>1208</v>
      </c>
      <c r="H133" s="216">
        <v>41948636</v>
      </c>
      <c r="I133" s="216">
        <v>4450750318</v>
      </c>
      <c r="J133" s="216">
        <f t="shared" si="4"/>
        <v>4451</v>
      </c>
      <c r="K133" s="216">
        <v>46143500</v>
      </c>
      <c r="L133" s="216">
        <v>4895825350</v>
      </c>
      <c r="M133" s="217">
        <f t="shared" si="5"/>
        <v>4896</v>
      </c>
    </row>
    <row r="134" spans="1:13" ht="15.6">
      <c r="A134" s="211">
        <v>133</v>
      </c>
      <c r="B134" s="212" t="s">
        <v>900</v>
      </c>
      <c r="C134" s="213">
        <v>106.1</v>
      </c>
      <c r="D134" s="214">
        <v>113</v>
      </c>
      <c r="E134" s="212" t="s">
        <v>666</v>
      </c>
      <c r="F134" s="212" t="s">
        <v>1209</v>
      </c>
      <c r="G134" s="215" t="s">
        <v>1215</v>
      </c>
      <c r="H134" s="216">
        <v>37369091</v>
      </c>
      <c r="I134" s="216">
        <v>3964860545</v>
      </c>
      <c r="J134" s="216">
        <f t="shared" si="4"/>
        <v>3965</v>
      </c>
      <c r="K134" s="216">
        <v>41106000</v>
      </c>
      <c r="L134" s="216">
        <v>4361346600</v>
      </c>
      <c r="M134" s="217">
        <f t="shared" si="5"/>
        <v>4361</v>
      </c>
    </row>
    <row r="135" spans="1:13" ht="15.6">
      <c r="A135" s="211">
        <v>134</v>
      </c>
      <c r="B135" s="212" t="s">
        <v>901</v>
      </c>
      <c r="C135" s="213">
        <v>106.1</v>
      </c>
      <c r="D135" s="214">
        <v>115</v>
      </c>
      <c r="E135" s="212" t="s">
        <v>666</v>
      </c>
      <c r="F135" s="212" t="s">
        <v>1209</v>
      </c>
      <c r="G135" s="215" t="s">
        <v>1212</v>
      </c>
      <c r="H135" s="216">
        <v>39933636</v>
      </c>
      <c r="I135" s="216">
        <v>4236958818</v>
      </c>
      <c r="J135" s="216">
        <f t="shared" si="4"/>
        <v>4237</v>
      </c>
      <c r="K135" s="216">
        <v>43927000</v>
      </c>
      <c r="L135" s="216">
        <v>4660654700</v>
      </c>
      <c r="M135" s="217">
        <f t="shared" si="5"/>
        <v>4661</v>
      </c>
    </row>
    <row r="136" spans="1:13" ht="15.6">
      <c r="A136" s="211">
        <v>135</v>
      </c>
      <c r="B136" s="212" t="s">
        <v>902</v>
      </c>
      <c r="C136" s="213">
        <v>89.2</v>
      </c>
      <c r="D136" s="213">
        <v>97.2</v>
      </c>
      <c r="E136" s="212" t="s">
        <v>671</v>
      </c>
      <c r="F136" s="212" t="s">
        <v>1212</v>
      </c>
      <c r="G136" s="215" t="s">
        <v>1215</v>
      </c>
      <c r="H136" s="216">
        <v>36636364</v>
      </c>
      <c r="I136" s="216">
        <v>3267963636</v>
      </c>
      <c r="J136" s="216">
        <f t="shared" si="4"/>
        <v>3268</v>
      </c>
      <c r="K136" s="216">
        <v>40300000</v>
      </c>
      <c r="L136" s="216">
        <v>3594760000</v>
      </c>
      <c r="M136" s="217">
        <f t="shared" si="5"/>
        <v>3595</v>
      </c>
    </row>
    <row r="137" spans="1:13" ht="15.6">
      <c r="A137" s="211">
        <v>136</v>
      </c>
      <c r="B137" s="212" t="s">
        <v>903</v>
      </c>
      <c r="C137" s="213">
        <v>106.7</v>
      </c>
      <c r="D137" s="214">
        <v>125</v>
      </c>
      <c r="E137" s="212" t="s">
        <v>666</v>
      </c>
      <c r="F137" s="212" t="s">
        <v>1215</v>
      </c>
      <c r="G137" s="215" t="s">
        <v>1212</v>
      </c>
      <c r="H137" s="216">
        <v>40666364</v>
      </c>
      <c r="I137" s="216">
        <v>4339101000</v>
      </c>
      <c r="J137" s="216">
        <f t="shared" si="4"/>
        <v>4339</v>
      </c>
      <c r="K137" s="216">
        <v>44733000</v>
      </c>
      <c r="L137" s="216">
        <v>4773011100</v>
      </c>
      <c r="M137" s="217">
        <f t="shared" si="5"/>
        <v>4773</v>
      </c>
    </row>
    <row r="138" spans="1:13" ht="15.6">
      <c r="A138" s="211">
        <v>137</v>
      </c>
      <c r="B138" s="212" t="s">
        <v>904</v>
      </c>
      <c r="C138" s="213">
        <v>74.599999999999994</v>
      </c>
      <c r="D138" s="213">
        <v>81.2</v>
      </c>
      <c r="E138" s="212" t="s">
        <v>671</v>
      </c>
      <c r="F138" s="212" t="s">
        <v>1212</v>
      </c>
      <c r="G138" s="215" t="s">
        <v>1215</v>
      </c>
      <c r="H138" s="216">
        <v>38101818</v>
      </c>
      <c r="I138" s="216">
        <v>2842395636</v>
      </c>
      <c r="J138" s="216">
        <f t="shared" si="4"/>
        <v>2842</v>
      </c>
      <c r="K138" s="216">
        <v>41912000</v>
      </c>
      <c r="L138" s="216">
        <v>3126635200</v>
      </c>
      <c r="M138" s="217">
        <f t="shared" si="5"/>
        <v>3127</v>
      </c>
    </row>
    <row r="139" spans="1:13" ht="15.6">
      <c r="A139" s="211">
        <v>138</v>
      </c>
      <c r="B139" s="212" t="s">
        <v>905</v>
      </c>
      <c r="C139" s="214">
        <v>116</v>
      </c>
      <c r="D139" s="214">
        <v>125</v>
      </c>
      <c r="E139" s="212" t="s">
        <v>666</v>
      </c>
      <c r="F139" s="212" t="s">
        <v>1215</v>
      </c>
      <c r="G139" s="215" t="s">
        <v>1212</v>
      </c>
      <c r="H139" s="216">
        <v>40300000</v>
      </c>
      <c r="I139" s="216">
        <v>4674800000</v>
      </c>
      <c r="J139" s="216">
        <f t="shared" si="4"/>
        <v>4675</v>
      </c>
      <c r="K139" s="216">
        <v>44330000</v>
      </c>
      <c r="L139" s="216">
        <v>5142280000</v>
      </c>
      <c r="M139" s="217">
        <f t="shared" si="5"/>
        <v>5142</v>
      </c>
    </row>
    <row r="140" spans="1:13" ht="15.6">
      <c r="A140" s="211">
        <v>139</v>
      </c>
      <c r="B140" s="212" t="s">
        <v>906</v>
      </c>
      <c r="C140" s="213">
        <v>74.599999999999994</v>
      </c>
      <c r="D140" s="213">
        <v>81.2</v>
      </c>
      <c r="E140" s="212" t="s">
        <v>671</v>
      </c>
      <c r="F140" s="212" t="s">
        <v>1208</v>
      </c>
      <c r="G140" s="212" t="s">
        <v>734</v>
      </c>
      <c r="H140" s="216">
        <v>38101818</v>
      </c>
      <c r="I140" s="216">
        <v>2842395636</v>
      </c>
      <c r="J140" s="216">
        <f t="shared" si="4"/>
        <v>2842</v>
      </c>
      <c r="K140" s="216">
        <v>41912000</v>
      </c>
      <c r="L140" s="216">
        <v>3126635200</v>
      </c>
      <c r="M140" s="217">
        <f t="shared" si="5"/>
        <v>3127</v>
      </c>
    </row>
    <row r="141" spans="1:13" ht="15.6">
      <c r="A141" s="211">
        <v>140</v>
      </c>
      <c r="B141" s="212" t="s">
        <v>907</v>
      </c>
      <c r="C141" s="214">
        <v>116</v>
      </c>
      <c r="D141" s="214">
        <v>125</v>
      </c>
      <c r="E141" s="212" t="s">
        <v>666</v>
      </c>
      <c r="F141" s="212" t="s">
        <v>1215</v>
      </c>
      <c r="G141" s="212" t="s">
        <v>1208</v>
      </c>
      <c r="H141" s="216">
        <v>40666364</v>
      </c>
      <c r="I141" s="216">
        <v>4717298182</v>
      </c>
      <c r="J141" s="216">
        <f t="shared" si="4"/>
        <v>4717</v>
      </c>
      <c r="K141" s="216">
        <v>44733000</v>
      </c>
      <c r="L141" s="216">
        <v>5189028000</v>
      </c>
      <c r="M141" s="217">
        <f t="shared" si="5"/>
        <v>5189</v>
      </c>
    </row>
    <row r="142" spans="1:13" ht="15.6">
      <c r="A142" s="211">
        <v>141</v>
      </c>
      <c r="B142" s="212" t="s">
        <v>908</v>
      </c>
      <c r="C142" s="213">
        <v>89.2</v>
      </c>
      <c r="D142" s="213">
        <v>97.2</v>
      </c>
      <c r="E142" s="212" t="s">
        <v>671</v>
      </c>
      <c r="F142" s="212" t="s">
        <v>1208</v>
      </c>
      <c r="G142" s="212" t="s">
        <v>734</v>
      </c>
      <c r="H142" s="216">
        <v>36636364</v>
      </c>
      <c r="I142" s="216">
        <v>3267963636</v>
      </c>
      <c r="J142" s="216">
        <f t="shared" si="4"/>
        <v>3268</v>
      </c>
      <c r="K142" s="216">
        <v>40300000</v>
      </c>
      <c r="L142" s="216">
        <v>3594760000</v>
      </c>
      <c r="M142" s="217">
        <f t="shared" si="5"/>
        <v>3595</v>
      </c>
    </row>
    <row r="143" spans="1:13" ht="15.6">
      <c r="A143" s="211">
        <v>142</v>
      </c>
      <c r="B143" s="212" t="s">
        <v>909</v>
      </c>
      <c r="C143" s="213">
        <v>106.7</v>
      </c>
      <c r="D143" s="214">
        <v>125</v>
      </c>
      <c r="E143" s="212" t="s">
        <v>666</v>
      </c>
      <c r="F143" s="212" t="s">
        <v>734</v>
      </c>
      <c r="G143" s="212" t="s">
        <v>1208</v>
      </c>
      <c r="H143" s="216">
        <v>41765455</v>
      </c>
      <c r="I143" s="216">
        <v>4456374000</v>
      </c>
      <c r="J143" s="216">
        <f t="shared" si="4"/>
        <v>4456</v>
      </c>
      <c r="K143" s="216">
        <v>45942000</v>
      </c>
      <c r="L143" s="216">
        <v>4902011400</v>
      </c>
      <c r="M143" s="217">
        <f t="shared" si="5"/>
        <v>4902</v>
      </c>
    </row>
    <row r="144" spans="1:13" ht="15.6">
      <c r="A144" s="211">
        <v>143</v>
      </c>
      <c r="B144" s="212" t="s">
        <v>910</v>
      </c>
      <c r="C144" s="213">
        <v>106.1</v>
      </c>
      <c r="D144" s="214">
        <v>113</v>
      </c>
      <c r="E144" s="212" t="s">
        <v>666</v>
      </c>
      <c r="F144" s="212" t="s">
        <v>1211</v>
      </c>
      <c r="G144" s="212" t="s">
        <v>734</v>
      </c>
      <c r="H144" s="216">
        <v>39384091</v>
      </c>
      <c r="I144" s="216">
        <v>4178652045</v>
      </c>
      <c r="J144" s="216">
        <f t="shared" si="4"/>
        <v>4179</v>
      </c>
      <c r="K144" s="216">
        <v>43322500</v>
      </c>
      <c r="L144" s="216">
        <v>4596517250</v>
      </c>
      <c r="M144" s="217">
        <f t="shared" si="5"/>
        <v>4597</v>
      </c>
    </row>
    <row r="145" spans="1:13" ht="15.6">
      <c r="A145" s="211">
        <v>144</v>
      </c>
      <c r="B145" s="212" t="s">
        <v>911</v>
      </c>
      <c r="C145" s="213">
        <v>106.1</v>
      </c>
      <c r="D145" s="214">
        <v>115</v>
      </c>
      <c r="E145" s="212" t="s">
        <v>666</v>
      </c>
      <c r="F145" s="212" t="s">
        <v>1211</v>
      </c>
      <c r="G145" s="212" t="s">
        <v>1208</v>
      </c>
      <c r="H145" s="216">
        <v>42315000</v>
      </c>
      <c r="I145" s="216">
        <v>4489621500</v>
      </c>
      <c r="J145" s="216">
        <f t="shared" si="4"/>
        <v>4490</v>
      </c>
      <c r="K145" s="216">
        <v>46546500</v>
      </c>
      <c r="L145" s="216">
        <v>4938583650</v>
      </c>
      <c r="M145" s="217">
        <f t="shared" si="5"/>
        <v>4939</v>
      </c>
    </row>
    <row r="146" spans="1:13" ht="15.6">
      <c r="A146" s="211">
        <v>145</v>
      </c>
      <c r="B146" s="212" t="s">
        <v>912</v>
      </c>
      <c r="C146" s="213">
        <v>106.1</v>
      </c>
      <c r="D146" s="214">
        <v>113</v>
      </c>
      <c r="E146" s="212" t="s">
        <v>666</v>
      </c>
      <c r="F146" s="212" t="s">
        <v>1209</v>
      </c>
      <c r="G146" s="215" t="s">
        <v>1215</v>
      </c>
      <c r="H146" s="216">
        <v>39017727</v>
      </c>
      <c r="I146" s="216">
        <v>4139780864</v>
      </c>
      <c r="J146" s="216">
        <f t="shared" si="4"/>
        <v>4140</v>
      </c>
      <c r="K146" s="216">
        <v>42919500</v>
      </c>
      <c r="L146" s="216">
        <v>4553758950</v>
      </c>
      <c r="M146" s="217">
        <f t="shared" si="5"/>
        <v>4554</v>
      </c>
    </row>
    <row r="147" spans="1:13" ht="15.6">
      <c r="A147" s="211">
        <v>146</v>
      </c>
      <c r="B147" s="212" t="s">
        <v>913</v>
      </c>
      <c r="C147" s="213">
        <v>106.1</v>
      </c>
      <c r="D147" s="214">
        <v>115</v>
      </c>
      <c r="E147" s="212" t="s">
        <v>666</v>
      </c>
      <c r="F147" s="212" t="s">
        <v>1209</v>
      </c>
      <c r="G147" s="215" t="s">
        <v>1212</v>
      </c>
      <c r="H147" s="216">
        <v>41582273</v>
      </c>
      <c r="I147" s="216">
        <v>4411879136</v>
      </c>
      <c r="J147" s="216">
        <f t="shared" si="4"/>
        <v>4412</v>
      </c>
      <c r="K147" s="216">
        <v>45740500</v>
      </c>
      <c r="L147" s="216">
        <v>4853067050</v>
      </c>
      <c r="M147" s="217">
        <f t="shared" si="5"/>
        <v>4853</v>
      </c>
    </row>
    <row r="148" spans="1:13" ht="15.6">
      <c r="A148" s="211">
        <v>147</v>
      </c>
      <c r="B148" s="212" t="s">
        <v>914</v>
      </c>
      <c r="C148" s="213">
        <v>89.2</v>
      </c>
      <c r="D148" s="213">
        <v>97.2</v>
      </c>
      <c r="E148" s="212" t="s">
        <v>671</v>
      </c>
      <c r="F148" s="212" t="s">
        <v>1212</v>
      </c>
      <c r="G148" s="215" t="s">
        <v>1215</v>
      </c>
      <c r="H148" s="216">
        <v>38285000</v>
      </c>
      <c r="I148" s="216">
        <v>3415022000</v>
      </c>
      <c r="J148" s="216">
        <f t="shared" si="4"/>
        <v>3415</v>
      </c>
      <c r="K148" s="216">
        <v>42113500</v>
      </c>
      <c r="L148" s="216">
        <v>3756524200</v>
      </c>
      <c r="M148" s="217">
        <f t="shared" si="5"/>
        <v>3757</v>
      </c>
    </row>
    <row r="149" spans="1:13" ht="15.6">
      <c r="A149" s="211">
        <v>148</v>
      </c>
      <c r="B149" s="212" t="s">
        <v>915</v>
      </c>
      <c r="C149" s="213">
        <v>106.7</v>
      </c>
      <c r="D149" s="214">
        <v>125</v>
      </c>
      <c r="E149" s="212" t="s">
        <v>666</v>
      </c>
      <c r="F149" s="212" t="s">
        <v>1215</v>
      </c>
      <c r="G149" s="215" t="s">
        <v>1212</v>
      </c>
      <c r="H149" s="216">
        <v>42315000</v>
      </c>
      <c r="I149" s="216">
        <v>4515010500</v>
      </c>
      <c r="J149" s="216">
        <f t="shared" si="4"/>
        <v>4515</v>
      </c>
      <c r="K149" s="216">
        <v>46546500</v>
      </c>
      <c r="L149" s="216">
        <v>4966511550</v>
      </c>
      <c r="M149" s="217">
        <f t="shared" si="5"/>
        <v>4967</v>
      </c>
    </row>
    <row r="150" spans="1:13" ht="15.6">
      <c r="A150" s="211">
        <v>149</v>
      </c>
      <c r="B150" s="212" t="s">
        <v>916</v>
      </c>
      <c r="C150" s="213">
        <v>53.4</v>
      </c>
      <c r="D150" s="213">
        <v>58.5</v>
      </c>
      <c r="E150" s="212" t="s">
        <v>772</v>
      </c>
      <c r="F150" s="212" t="s">
        <v>1212</v>
      </c>
      <c r="G150" s="215" t="s">
        <v>1215</v>
      </c>
      <c r="H150" s="216">
        <v>40116818</v>
      </c>
      <c r="I150" s="216">
        <v>2142238091</v>
      </c>
      <c r="J150" s="216">
        <f t="shared" si="4"/>
        <v>2142</v>
      </c>
      <c r="K150" s="216">
        <v>44128500</v>
      </c>
      <c r="L150" s="216">
        <v>2356461900</v>
      </c>
      <c r="M150" s="217">
        <f t="shared" si="5"/>
        <v>2356</v>
      </c>
    </row>
    <row r="151" spans="1:13" ht="15.6">
      <c r="A151" s="211">
        <v>150</v>
      </c>
      <c r="B151" s="212" t="s">
        <v>917</v>
      </c>
      <c r="C151" s="214">
        <v>116</v>
      </c>
      <c r="D151" s="214">
        <v>125</v>
      </c>
      <c r="E151" s="212" t="s">
        <v>666</v>
      </c>
      <c r="F151" s="212" t="s">
        <v>1215</v>
      </c>
      <c r="G151" s="215" t="s">
        <v>1212</v>
      </c>
      <c r="H151" s="216">
        <v>41948636</v>
      </c>
      <c r="I151" s="216">
        <v>4866041818</v>
      </c>
      <c r="J151" s="216">
        <f t="shared" si="4"/>
        <v>4866</v>
      </c>
      <c r="K151" s="216">
        <v>46143500</v>
      </c>
      <c r="L151" s="216">
        <v>5352646000</v>
      </c>
      <c r="M151" s="217">
        <f t="shared" si="5"/>
        <v>5353</v>
      </c>
    </row>
    <row r="152" spans="1:13" ht="15.6">
      <c r="A152" s="211">
        <v>151</v>
      </c>
      <c r="B152" s="212" t="s">
        <v>918</v>
      </c>
      <c r="C152" s="213">
        <v>53.4</v>
      </c>
      <c r="D152" s="213">
        <v>58.5</v>
      </c>
      <c r="E152" s="212" t="s">
        <v>772</v>
      </c>
      <c r="F152" s="212" t="s">
        <v>1208</v>
      </c>
      <c r="G152" s="212" t="s">
        <v>734</v>
      </c>
      <c r="H152" s="216">
        <v>40116818</v>
      </c>
      <c r="I152" s="216">
        <v>2142238091</v>
      </c>
      <c r="J152" s="216">
        <f t="shared" si="4"/>
        <v>2142</v>
      </c>
      <c r="K152" s="216">
        <v>44128500</v>
      </c>
      <c r="L152" s="216">
        <v>2356461900</v>
      </c>
      <c r="M152" s="217">
        <f t="shared" si="5"/>
        <v>2356</v>
      </c>
    </row>
    <row r="153" spans="1:13" ht="15.6">
      <c r="A153" s="211">
        <v>152</v>
      </c>
      <c r="B153" s="212" t="s">
        <v>919</v>
      </c>
      <c r="C153" s="214">
        <v>116</v>
      </c>
      <c r="D153" s="214">
        <v>125</v>
      </c>
      <c r="E153" s="212" t="s">
        <v>666</v>
      </c>
      <c r="F153" s="212" t="s">
        <v>1215</v>
      </c>
      <c r="G153" s="212" t="s">
        <v>1208</v>
      </c>
      <c r="H153" s="216">
        <v>42315000</v>
      </c>
      <c r="I153" s="216">
        <v>4908540000</v>
      </c>
      <c r="J153" s="216">
        <f t="shared" si="4"/>
        <v>4909</v>
      </c>
      <c r="K153" s="216">
        <v>46546500</v>
      </c>
      <c r="L153" s="216">
        <v>5399394000</v>
      </c>
      <c r="M153" s="217">
        <f t="shared" si="5"/>
        <v>5399</v>
      </c>
    </row>
    <row r="154" spans="1:13" ht="15.6">
      <c r="A154" s="211">
        <v>153</v>
      </c>
      <c r="B154" s="212" t="s">
        <v>920</v>
      </c>
      <c r="C154" s="213">
        <v>89.2</v>
      </c>
      <c r="D154" s="213">
        <v>97.2</v>
      </c>
      <c r="E154" s="212" t="s">
        <v>671</v>
      </c>
      <c r="F154" s="212" t="s">
        <v>1208</v>
      </c>
      <c r="G154" s="212" t="s">
        <v>734</v>
      </c>
      <c r="H154" s="216">
        <v>38285000</v>
      </c>
      <c r="I154" s="216">
        <v>3415022000</v>
      </c>
      <c r="J154" s="216">
        <f t="shared" si="4"/>
        <v>3415</v>
      </c>
      <c r="K154" s="216">
        <v>42113500</v>
      </c>
      <c r="L154" s="216">
        <v>3756524200</v>
      </c>
      <c r="M154" s="217">
        <f t="shared" si="5"/>
        <v>3757</v>
      </c>
    </row>
    <row r="155" spans="1:13" ht="15.6">
      <c r="A155" s="211">
        <v>154</v>
      </c>
      <c r="B155" s="212" t="s">
        <v>921</v>
      </c>
      <c r="C155" s="213">
        <v>106.7</v>
      </c>
      <c r="D155" s="214">
        <v>125</v>
      </c>
      <c r="E155" s="212" t="s">
        <v>666</v>
      </c>
      <c r="F155" s="212" t="s">
        <v>734</v>
      </c>
      <c r="G155" s="212" t="s">
        <v>1208</v>
      </c>
      <c r="H155" s="216">
        <v>43414091</v>
      </c>
      <c r="I155" s="216">
        <v>4632283500</v>
      </c>
      <c r="J155" s="216">
        <f t="shared" si="4"/>
        <v>4632</v>
      </c>
      <c r="K155" s="216">
        <v>47755500</v>
      </c>
      <c r="L155" s="216">
        <v>5095511850</v>
      </c>
      <c r="M155" s="217">
        <f t="shared" si="5"/>
        <v>5096</v>
      </c>
    </row>
    <row r="156" spans="1:13" ht="15.6">
      <c r="A156" s="211">
        <v>155</v>
      </c>
      <c r="B156" s="212" t="s">
        <v>922</v>
      </c>
      <c r="C156" s="213">
        <v>106.1</v>
      </c>
      <c r="D156" s="214">
        <v>113</v>
      </c>
      <c r="E156" s="212" t="s">
        <v>666</v>
      </c>
      <c r="F156" s="212" t="s">
        <v>1211</v>
      </c>
      <c r="G156" s="212" t="s">
        <v>734</v>
      </c>
      <c r="H156" s="216">
        <v>41032727</v>
      </c>
      <c r="I156" s="216">
        <v>4353572364</v>
      </c>
      <c r="J156" s="216">
        <f t="shared" si="4"/>
        <v>4354</v>
      </c>
      <c r="K156" s="216">
        <v>45136000</v>
      </c>
      <c r="L156" s="216">
        <v>4788929600</v>
      </c>
      <c r="M156" s="217">
        <f t="shared" si="5"/>
        <v>4789</v>
      </c>
    </row>
    <row r="157" spans="1:13" ht="15.6">
      <c r="A157" s="211">
        <v>156</v>
      </c>
      <c r="B157" s="212" t="s">
        <v>923</v>
      </c>
      <c r="C157" s="213">
        <v>106.1</v>
      </c>
      <c r="D157" s="214">
        <v>115</v>
      </c>
      <c r="E157" s="212" t="s">
        <v>666</v>
      </c>
      <c r="F157" s="212" t="s">
        <v>1211</v>
      </c>
      <c r="G157" s="212" t="s">
        <v>1208</v>
      </c>
      <c r="H157" s="216">
        <v>43963636</v>
      </c>
      <c r="I157" s="216">
        <v>4664541818</v>
      </c>
      <c r="J157" s="216">
        <f t="shared" si="4"/>
        <v>4665</v>
      </c>
      <c r="K157" s="216">
        <v>48360000</v>
      </c>
      <c r="L157" s="216">
        <v>5130996000</v>
      </c>
      <c r="M157" s="217">
        <f t="shared" si="5"/>
        <v>5131</v>
      </c>
    </row>
    <row r="158" spans="1:13" ht="15.6">
      <c r="A158" s="211">
        <v>157</v>
      </c>
      <c r="B158" s="212" t="s">
        <v>924</v>
      </c>
      <c r="C158" s="213">
        <v>106.1</v>
      </c>
      <c r="D158" s="214">
        <v>113</v>
      </c>
      <c r="E158" s="212" t="s">
        <v>666</v>
      </c>
      <c r="F158" s="212" t="s">
        <v>1209</v>
      </c>
      <c r="G158" s="215" t="s">
        <v>1215</v>
      </c>
      <c r="H158" s="216">
        <v>37185909</v>
      </c>
      <c r="I158" s="216">
        <v>3945424955</v>
      </c>
      <c r="J158" s="216">
        <f t="shared" si="4"/>
        <v>3945</v>
      </c>
      <c r="K158" s="216">
        <v>40904500</v>
      </c>
      <c r="L158" s="216">
        <v>4339967450</v>
      </c>
      <c r="M158" s="217">
        <f t="shared" si="5"/>
        <v>4340</v>
      </c>
    </row>
    <row r="159" spans="1:13" ht="15.6">
      <c r="A159" s="211">
        <v>158</v>
      </c>
      <c r="B159" s="212" t="s">
        <v>925</v>
      </c>
      <c r="C159" s="213">
        <v>106.1</v>
      </c>
      <c r="D159" s="214">
        <v>115</v>
      </c>
      <c r="E159" s="212" t="s">
        <v>666</v>
      </c>
      <c r="F159" s="212" t="s">
        <v>1209</v>
      </c>
      <c r="G159" s="215" t="s">
        <v>1212</v>
      </c>
      <c r="H159" s="216">
        <v>39750455</v>
      </c>
      <c r="I159" s="216">
        <v>4217523227</v>
      </c>
      <c r="J159" s="216">
        <f t="shared" si="4"/>
        <v>4218</v>
      </c>
      <c r="K159" s="216">
        <v>43725500</v>
      </c>
      <c r="L159" s="216">
        <v>4639275550</v>
      </c>
      <c r="M159" s="217">
        <f t="shared" si="5"/>
        <v>4639</v>
      </c>
    </row>
    <row r="160" spans="1:13" ht="15.6">
      <c r="A160" s="211">
        <v>159</v>
      </c>
      <c r="B160" s="212" t="s">
        <v>926</v>
      </c>
      <c r="C160" s="213">
        <v>89.2</v>
      </c>
      <c r="D160" s="213">
        <v>97.2</v>
      </c>
      <c r="E160" s="212" t="s">
        <v>671</v>
      </c>
      <c r="F160" s="212" t="s">
        <v>1212</v>
      </c>
      <c r="G160" s="215" t="s">
        <v>1215</v>
      </c>
      <c r="H160" s="216">
        <v>36453182</v>
      </c>
      <c r="I160" s="216">
        <v>3251623818</v>
      </c>
      <c r="J160" s="216">
        <f t="shared" si="4"/>
        <v>3252</v>
      </c>
      <c r="K160" s="216">
        <v>40098500</v>
      </c>
      <c r="L160" s="216">
        <v>3576786200</v>
      </c>
      <c r="M160" s="217">
        <f t="shared" si="5"/>
        <v>3577</v>
      </c>
    </row>
    <row r="161" spans="1:13" ht="15.6">
      <c r="A161" s="211">
        <v>160</v>
      </c>
      <c r="B161" s="212" t="s">
        <v>927</v>
      </c>
      <c r="C161" s="213">
        <v>106.7</v>
      </c>
      <c r="D161" s="214">
        <v>125</v>
      </c>
      <c r="E161" s="212" t="s">
        <v>666</v>
      </c>
      <c r="F161" s="212" t="s">
        <v>1215</v>
      </c>
      <c r="G161" s="215" t="s">
        <v>1212</v>
      </c>
      <c r="H161" s="216">
        <v>40483182</v>
      </c>
      <c r="I161" s="216">
        <v>4319555500</v>
      </c>
      <c r="J161" s="216">
        <f t="shared" si="4"/>
        <v>4320</v>
      </c>
      <c r="K161" s="216">
        <v>44531500</v>
      </c>
      <c r="L161" s="216">
        <v>4751511050</v>
      </c>
      <c r="M161" s="217">
        <f t="shared" si="5"/>
        <v>4752</v>
      </c>
    </row>
    <row r="162" spans="1:13" ht="15.6">
      <c r="A162" s="211">
        <v>161</v>
      </c>
      <c r="B162" s="212" t="s">
        <v>928</v>
      </c>
      <c r="C162" s="213">
        <v>74.599999999999994</v>
      </c>
      <c r="D162" s="213">
        <v>81.2</v>
      </c>
      <c r="E162" s="212" t="s">
        <v>671</v>
      </c>
      <c r="F162" s="212" t="s">
        <v>1212</v>
      </c>
      <c r="G162" s="215" t="s">
        <v>1215</v>
      </c>
      <c r="H162" s="216">
        <v>37918636</v>
      </c>
      <c r="I162" s="216">
        <v>2828730273</v>
      </c>
      <c r="J162" s="216">
        <f t="shared" si="4"/>
        <v>2829</v>
      </c>
      <c r="K162" s="216">
        <v>41710500</v>
      </c>
      <c r="L162" s="216">
        <v>3111603300</v>
      </c>
      <c r="M162" s="217">
        <f t="shared" si="5"/>
        <v>3112</v>
      </c>
    </row>
    <row r="163" spans="1:13" ht="15.6">
      <c r="A163" s="211">
        <v>162</v>
      </c>
      <c r="B163" s="212" t="s">
        <v>929</v>
      </c>
      <c r="C163" s="214">
        <v>116</v>
      </c>
      <c r="D163" s="214">
        <v>125</v>
      </c>
      <c r="E163" s="212" t="s">
        <v>666</v>
      </c>
      <c r="F163" s="212" t="s">
        <v>1215</v>
      </c>
      <c r="G163" s="215" t="s">
        <v>1212</v>
      </c>
      <c r="H163" s="216">
        <v>40116818</v>
      </c>
      <c r="I163" s="216">
        <v>4653550909</v>
      </c>
      <c r="J163" s="216">
        <f t="shared" si="4"/>
        <v>4654</v>
      </c>
      <c r="K163" s="216">
        <v>44128500</v>
      </c>
      <c r="L163" s="216">
        <v>5118906000</v>
      </c>
      <c r="M163" s="217">
        <f t="shared" si="5"/>
        <v>5119</v>
      </c>
    </row>
    <row r="164" spans="1:13" ht="15.6">
      <c r="A164" s="211">
        <v>163</v>
      </c>
      <c r="B164" s="212" t="s">
        <v>930</v>
      </c>
      <c r="C164" s="213">
        <v>74.599999999999994</v>
      </c>
      <c r="D164" s="213">
        <v>81.2</v>
      </c>
      <c r="E164" s="212" t="s">
        <v>671</v>
      </c>
      <c r="F164" s="212" t="s">
        <v>1208</v>
      </c>
      <c r="G164" s="212" t="s">
        <v>734</v>
      </c>
      <c r="H164" s="216">
        <v>37918636</v>
      </c>
      <c r="I164" s="216">
        <v>2828730273</v>
      </c>
      <c r="J164" s="216">
        <f t="shared" si="4"/>
        <v>2829</v>
      </c>
      <c r="K164" s="216">
        <v>41710500</v>
      </c>
      <c r="L164" s="216">
        <v>3111603300</v>
      </c>
      <c r="M164" s="217">
        <f t="shared" si="5"/>
        <v>3112</v>
      </c>
    </row>
    <row r="165" spans="1:13" ht="15.6">
      <c r="A165" s="211">
        <v>164</v>
      </c>
      <c r="B165" s="212" t="s">
        <v>931</v>
      </c>
      <c r="C165" s="214">
        <v>116</v>
      </c>
      <c r="D165" s="214">
        <v>125</v>
      </c>
      <c r="E165" s="212" t="s">
        <v>666</v>
      </c>
      <c r="F165" s="212" t="s">
        <v>1215</v>
      </c>
      <c r="G165" s="212" t="s">
        <v>1208</v>
      </c>
      <c r="H165" s="216">
        <v>40483182</v>
      </c>
      <c r="I165" s="216">
        <v>4696049091</v>
      </c>
      <c r="J165" s="216">
        <f t="shared" si="4"/>
        <v>4696</v>
      </c>
      <c r="K165" s="216">
        <v>44531500</v>
      </c>
      <c r="L165" s="216">
        <v>5165654000</v>
      </c>
      <c r="M165" s="217">
        <f t="shared" si="5"/>
        <v>5166</v>
      </c>
    </row>
    <row r="166" spans="1:13" ht="15.6">
      <c r="A166" s="211">
        <v>165</v>
      </c>
      <c r="B166" s="212" t="s">
        <v>932</v>
      </c>
      <c r="C166" s="213">
        <v>89.2</v>
      </c>
      <c r="D166" s="213">
        <v>97.2</v>
      </c>
      <c r="E166" s="212" t="s">
        <v>671</v>
      </c>
      <c r="F166" s="212" t="s">
        <v>1208</v>
      </c>
      <c r="G166" s="212" t="s">
        <v>734</v>
      </c>
      <c r="H166" s="216">
        <v>36453182</v>
      </c>
      <c r="I166" s="216">
        <v>3251623818</v>
      </c>
      <c r="J166" s="216">
        <f t="shared" si="4"/>
        <v>3252</v>
      </c>
      <c r="K166" s="216">
        <v>40098500</v>
      </c>
      <c r="L166" s="216">
        <v>3576786200</v>
      </c>
      <c r="M166" s="217">
        <f t="shared" si="5"/>
        <v>3577</v>
      </c>
    </row>
    <row r="167" spans="1:13" ht="15.6">
      <c r="A167" s="211">
        <v>166</v>
      </c>
      <c r="B167" s="212" t="s">
        <v>933</v>
      </c>
      <c r="C167" s="213">
        <v>106.7</v>
      </c>
      <c r="D167" s="214">
        <v>125</v>
      </c>
      <c r="E167" s="212" t="s">
        <v>666</v>
      </c>
      <c r="F167" s="212" t="s">
        <v>734</v>
      </c>
      <c r="G167" s="212" t="s">
        <v>1208</v>
      </c>
      <c r="H167" s="216">
        <v>41582273</v>
      </c>
      <c r="I167" s="216">
        <v>4436828500</v>
      </c>
      <c r="J167" s="216">
        <f t="shared" si="4"/>
        <v>4437</v>
      </c>
      <c r="K167" s="216">
        <v>45740500</v>
      </c>
      <c r="L167" s="216">
        <v>4880511350</v>
      </c>
      <c r="M167" s="217">
        <f t="shared" si="5"/>
        <v>4881</v>
      </c>
    </row>
    <row r="168" spans="1:13" ht="15.6">
      <c r="A168" s="211">
        <v>167</v>
      </c>
      <c r="B168" s="212" t="s">
        <v>934</v>
      </c>
      <c r="C168" s="213">
        <v>106.1</v>
      </c>
      <c r="D168" s="214">
        <v>113</v>
      </c>
      <c r="E168" s="212" t="s">
        <v>666</v>
      </c>
      <c r="F168" s="212" t="s">
        <v>1211</v>
      </c>
      <c r="G168" s="212" t="s">
        <v>734</v>
      </c>
      <c r="H168" s="216">
        <v>39200909</v>
      </c>
      <c r="I168" s="216">
        <v>4159216455</v>
      </c>
      <c r="J168" s="216">
        <f t="shared" si="4"/>
        <v>4159</v>
      </c>
      <c r="K168" s="216">
        <v>43121000</v>
      </c>
      <c r="L168" s="216">
        <v>4575138100</v>
      </c>
      <c r="M168" s="217">
        <f t="shared" si="5"/>
        <v>4575</v>
      </c>
    </row>
    <row r="169" spans="1:13" ht="15.6">
      <c r="A169" s="211">
        <v>168</v>
      </c>
      <c r="B169" s="212" t="s">
        <v>935</v>
      </c>
      <c r="C169" s="213">
        <v>106.1</v>
      </c>
      <c r="D169" s="214">
        <v>115</v>
      </c>
      <c r="E169" s="212" t="s">
        <v>666</v>
      </c>
      <c r="F169" s="212" t="s">
        <v>1211</v>
      </c>
      <c r="G169" s="212" t="s">
        <v>1208</v>
      </c>
      <c r="H169" s="216">
        <v>42131818</v>
      </c>
      <c r="I169" s="216">
        <v>4470185909</v>
      </c>
      <c r="J169" s="216">
        <f t="shared" si="4"/>
        <v>4470</v>
      </c>
      <c r="K169" s="216">
        <v>46345000</v>
      </c>
      <c r="L169" s="216">
        <v>4917204500</v>
      </c>
      <c r="M169" s="217">
        <f t="shared" si="5"/>
        <v>4917</v>
      </c>
    </row>
    <row r="170" spans="1:13" ht="15.6">
      <c r="A170" s="211">
        <v>169</v>
      </c>
      <c r="B170" s="212" t="s">
        <v>936</v>
      </c>
      <c r="C170" s="213">
        <v>106.1</v>
      </c>
      <c r="D170" s="214">
        <v>113</v>
      </c>
      <c r="E170" s="212" t="s">
        <v>666</v>
      </c>
      <c r="F170" s="212" t="s">
        <v>1209</v>
      </c>
      <c r="G170" s="215" t="s">
        <v>1215</v>
      </c>
      <c r="H170" s="216">
        <v>38285000</v>
      </c>
      <c r="I170" s="216">
        <v>4062038500</v>
      </c>
      <c r="J170" s="216">
        <f t="shared" si="4"/>
        <v>4062</v>
      </c>
      <c r="K170" s="216">
        <v>42113500</v>
      </c>
      <c r="L170" s="216">
        <v>4468242350</v>
      </c>
      <c r="M170" s="217">
        <f t="shared" si="5"/>
        <v>4468</v>
      </c>
    </row>
    <row r="171" spans="1:13" ht="15.6">
      <c r="A171" s="211">
        <v>170</v>
      </c>
      <c r="B171" s="212" t="s">
        <v>937</v>
      </c>
      <c r="C171" s="213">
        <v>106.1</v>
      </c>
      <c r="D171" s="214">
        <v>115</v>
      </c>
      <c r="E171" s="212" t="s">
        <v>666</v>
      </c>
      <c r="F171" s="212" t="s">
        <v>1209</v>
      </c>
      <c r="G171" s="215" t="s">
        <v>1212</v>
      </c>
      <c r="H171" s="216">
        <v>40849545</v>
      </c>
      <c r="I171" s="216">
        <v>4334136773</v>
      </c>
      <c r="J171" s="216">
        <f t="shared" si="4"/>
        <v>4334</v>
      </c>
      <c r="K171" s="216">
        <v>44934500</v>
      </c>
      <c r="L171" s="216">
        <v>4767550450</v>
      </c>
      <c r="M171" s="217">
        <f t="shared" si="5"/>
        <v>4768</v>
      </c>
    </row>
    <row r="172" spans="1:13" ht="15.6">
      <c r="A172" s="211">
        <v>171</v>
      </c>
      <c r="B172" s="212" t="s">
        <v>938</v>
      </c>
      <c r="C172" s="213">
        <v>89.2</v>
      </c>
      <c r="D172" s="213">
        <v>97.2</v>
      </c>
      <c r="E172" s="212" t="s">
        <v>671</v>
      </c>
      <c r="F172" s="212" t="s">
        <v>1212</v>
      </c>
      <c r="G172" s="215" t="s">
        <v>1215</v>
      </c>
      <c r="H172" s="216">
        <v>37552273</v>
      </c>
      <c r="I172" s="216">
        <v>3349662727</v>
      </c>
      <c r="J172" s="216">
        <f t="shared" si="4"/>
        <v>3350</v>
      </c>
      <c r="K172" s="216">
        <v>41307500</v>
      </c>
      <c r="L172" s="216">
        <v>3684629000</v>
      </c>
      <c r="M172" s="217">
        <f t="shared" si="5"/>
        <v>3685</v>
      </c>
    </row>
    <row r="173" spans="1:13" ht="15.6">
      <c r="A173" s="211">
        <v>172</v>
      </c>
      <c r="B173" s="212" t="s">
        <v>939</v>
      </c>
      <c r="C173" s="213">
        <v>106.7</v>
      </c>
      <c r="D173" s="214">
        <v>125</v>
      </c>
      <c r="E173" s="212" t="s">
        <v>666</v>
      </c>
      <c r="F173" s="212" t="s">
        <v>1215</v>
      </c>
      <c r="G173" s="215" t="s">
        <v>1212</v>
      </c>
      <c r="H173" s="216">
        <v>41582273</v>
      </c>
      <c r="I173" s="216">
        <v>4436828500</v>
      </c>
      <c r="J173" s="216">
        <f t="shared" si="4"/>
        <v>4437</v>
      </c>
      <c r="K173" s="216">
        <v>45740500</v>
      </c>
      <c r="L173" s="216">
        <v>4880511350</v>
      </c>
      <c r="M173" s="217">
        <f t="shared" si="5"/>
        <v>4881</v>
      </c>
    </row>
    <row r="174" spans="1:13" ht="15.6">
      <c r="A174" s="211">
        <v>173</v>
      </c>
      <c r="B174" s="212" t="s">
        <v>940</v>
      </c>
      <c r="C174" s="213">
        <v>74.599999999999994</v>
      </c>
      <c r="D174" s="213">
        <v>81.2</v>
      </c>
      <c r="E174" s="212" t="s">
        <v>671</v>
      </c>
      <c r="F174" s="212" t="s">
        <v>1212</v>
      </c>
      <c r="G174" s="215" t="s">
        <v>1215</v>
      </c>
      <c r="H174" s="216">
        <v>39017727</v>
      </c>
      <c r="I174" s="216">
        <v>2910722455</v>
      </c>
      <c r="J174" s="216">
        <f t="shared" si="4"/>
        <v>2911</v>
      </c>
      <c r="K174" s="216">
        <v>42919500</v>
      </c>
      <c r="L174" s="216">
        <v>3201794700</v>
      </c>
      <c r="M174" s="217">
        <f t="shared" si="5"/>
        <v>3202</v>
      </c>
    </row>
    <row r="175" spans="1:13" ht="15.6">
      <c r="A175" s="211">
        <v>174</v>
      </c>
      <c r="B175" s="212" t="s">
        <v>941</v>
      </c>
      <c r="C175" s="214">
        <v>116</v>
      </c>
      <c r="D175" s="214">
        <v>125</v>
      </c>
      <c r="E175" s="212" t="s">
        <v>666</v>
      </c>
      <c r="F175" s="212" t="s">
        <v>1215</v>
      </c>
      <c r="G175" s="215" t="s">
        <v>1212</v>
      </c>
      <c r="H175" s="216">
        <v>41215909</v>
      </c>
      <c r="I175" s="216">
        <v>4781045455</v>
      </c>
      <c r="J175" s="216">
        <f t="shared" si="4"/>
        <v>4781</v>
      </c>
      <c r="K175" s="216">
        <v>45337500</v>
      </c>
      <c r="L175" s="216">
        <v>5259150000</v>
      </c>
      <c r="M175" s="217">
        <f t="shared" si="5"/>
        <v>5259</v>
      </c>
    </row>
    <row r="176" spans="1:13" ht="15.6">
      <c r="A176" s="211">
        <v>175</v>
      </c>
      <c r="B176" s="212" t="s">
        <v>942</v>
      </c>
      <c r="C176" s="213">
        <v>74.599999999999994</v>
      </c>
      <c r="D176" s="213">
        <v>81.2</v>
      </c>
      <c r="E176" s="212" t="s">
        <v>671</v>
      </c>
      <c r="F176" s="212" t="s">
        <v>1208</v>
      </c>
      <c r="G176" s="212" t="s">
        <v>734</v>
      </c>
      <c r="H176" s="216">
        <v>39017727</v>
      </c>
      <c r="I176" s="216">
        <v>2910722455</v>
      </c>
      <c r="J176" s="216">
        <f t="shared" si="4"/>
        <v>2911</v>
      </c>
      <c r="K176" s="216">
        <v>42919500</v>
      </c>
      <c r="L176" s="216">
        <v>3201794700</v>
      </c>
      <c r="M176" s="217">
        <f t="shared" si="5"/>
        <v>3202</v>
      </c>
    </row>
    <row r="177" spans="1:13" ht="15.6">
      <c r="A177" s="211">
        <v>176</v>
      </c>
      <c r="B177" s="212" t="s">
        <v>943</v>
      </c>
      <c r="C177" s="214">
        <v>116</v>
      </c>
      <c r="D177" s="214">
        <v>125</v>
      </c>
      <c r="E177" s="212" t="s">
        <v>666</v>
      </c>
      <c r="F177" s="212" t="s">
        <v>1215</v>
      </c>
      <c r="G177" s="212" t="s">
        <v>1208</v>
      </c>
      <c r="H177" s="216">
        <v>41582273</v>
      </c>
      <c r="I177" s="216">
        <v>4823543636</v>
      </c>
      <c r="J177" s="216">
        <f t="shared" si="4"/>
        <v>4824</v>
      </c>
      <c r="K177" s="216">
        <v>45740500</v>
      </c>
      <c r="L177" s="216">
        <v>5305898000</v>
      </c>
      <c r="M177" s="217">
        <f t="shared" si="5"/>
        <v>5306</v>
      </c>
    </row>
    <row r="178" spans="1:13" ht="15.6">
      <c r="A178" s="211">
        <v>177</v>
      </c>
      <c r="B178" s="212" t="s">
        <v>944</v>
      </c>
      <c r="C178" s="213">
        <v>89.2</v>
      </c>
      <c r="D178" s="213">
        <v>97.2</v>
      </c>
      <c r="E178" s="212" t="s">
        <v>671</v>
      </c>
      <c r="F178" s="212" t="s">
        <v>1208</v>
      </c>
      <c r="G178" s="212" t="s">
        <v>734</v>
      </c>
      <c r="H178" s="216">
        <v>37552273</v>
      </c>
      <c r="I178" s="216">
        <v>3349662727</v>
      </c>
      <c r="J178" s="216">
        <f t="shared" si="4"/>
        <v>3350</v>
      </c>
      <c r="K178" s="216">
        <v>41307500</v>
      </c>
      <c r="L178" s="216">
        <v>3684629000</v>
      </c>
      <c r="M178" s="217">
        <f t="shared" si="5"/>
        <v>3685</v>
      </c>
    </row>
    <row r="179" spans="1:13" ht="15.6">
      <c r="A179" s="211">
        <v>178</v>
      </c>
      <c r="B179" s="212" t="s">
        <v>945</v>
      </c>
      <c r="C179" s="213">
        <v>106.7</v>
      </c>
      <c r="D179" s="214">
        <v>125</v>
      </c>
      <c r="E179" s="212" t="s">
        <v>666</v>
      </c>
      <c r="F179" s="212" t="s">
        <v>734</v>
      </c>
      <c r="G179" s="212" t="s">
        <v>1208</v>
      </c>
      <c r="H179" s="216">
        <v>42681364</v>
      </c>
      <c r="I179" s="216">
        <v>4554101500</v>
      </c>
      <c r="J179" s="216">
        <f t="shared" si="4"/>
        <v>4554</v>
      </c>
      <c r="K179" s="216">
        <v>46949500</v>
      </c>
      <c r="L179" s="216">
        <v>5009511650</v>
      </c>
      <c r="M179" s="217">
        <f t="shared" si="5"/>
        <v>5010</v>
      </c>
    </row>
    <row r="180" spans="1:13" ht="15.6">
      <c r="A180" s="211">
        <v>179</v>
      </c>
      <c r="B180" s="212" t="s">
        <v>946</v>
      </c>
      <c r="C180" s="213">
        <v>106.1</v>
      </c>
      <c r="D180" s="214">
        <v>113</v>
      </c>
      <c r="E180" s="212" t="s">
        <v>666</v>
      </c>
      <c r="F180" s="212" t="s">
        <v>1211</v>
      </c>
      <c r="G180" s="212" t="s">
        <v>734</v>
      </c>
      <c r="H180" s="216">
        <v>40300000</v>
      </c>
      <c r="I180" s="216">
        <v>4275830000</v>
      </c>
      <c r="J180" s="216">
        <f t="shared" si="4"/>
        <v>4276</v>
      </c>
      <c r="K180" s="216">
        <v>44330000</v>
      </c>
      <c r="L180" s="216">
        <v>4703413000</v>
      </c>
      <c r="M180" s="217">
        <f t="shared" si="5"/>
        <v>4703</v>
      </c>
    </row>
    <row r="181" spans="1:13" ht="15.6">
      <c r="A181" s="211">
        <v>180</v>
      </c>
      <c r="B181" s="212" t="s">
        <v>947</v>
      </c>
      <c r="C181" s="213">
        <v>106.1</v>
      </c>
      <c r="D181" s="214">
        <v>115</v>
      </c>
      <c r="E181" s="212" t="s">
        <v>666</v>
      </c>
      <c r="F181" s="212" t="s">
        <v>1211</v>
      </c>
      <c r="G181" s="212" t="s">
        <v>1208</v>
      </c>
      <c r="H181" s="216">
        <v>43230909</v>
      </c>
      <c r="I181" s="216">
        <v>4586799455</v>
      </c>
      <c r="J181" s="216">
        <f t="shared" si="4"/>
        <v>4587</v>
      </c>
      <c r="K181" s="216">
        <v>47554000</v>
      </c>
      <c r="L181" s="216">
        <v>5045479400</v>
      </c>
      <c r="M181" s="217">
        <f t="shared" si="5"/>
        <v>5045</v>
      </c>
    </row>
    <row r="182" spans="1:13" ht="15.6">
      <c r="A182" s="211">
        <v>181</v>
      </c>
      <c r="B182" s="212" t="s">
        <v>948</v>
      </c>
      <c r="C182" s="213">
        <v>106.1</v>
      </c>
      <c r="D182" s="214">
        <v>113</v>
      </c>
      <c r="E182" s="212" t="s">
        <v>666</v>
      </c>
      <c r="F182" s="212" t="s">
        <v>1209</v>
      </c>
      <c r="G182" s="215" t="s">
        <v>1215</v>
      </c>
      <c r="H182" s="216">
        <v>37552273</v>
      </c>
      <c r="I182" s="216">
        <v>3984296136</v>
      </c>
      <c r="J182" s="216">
        <f t="shared" si="4"/>
        <v>3984</v>
      </c>
      <c r="K182" s="216">
        <v>41307500</v>
      </c>
      <c r="L182" s="216">
        <v>4382725750</v>
      </c>
      <c r="M182" s="217">
        <f t="shared" si="5"/>
        <v>4383</v>
      </c>
    </row>
    <row r="183" spans="1:13" ht="15.6">
      <c r="A183" s="211">
        <v>182</v>
      </c>
      <c r="B183" s="212" t="s">
        <v>949</v>
      </c>
      <c r="C183" s="213">
        <v>106.1</v>
      </c>
      <c r="D183" s="214">
        <v>115</v>
      </c>
      <c r="E183" s="212" t="s">
        <v>666</v>
      </c>
      <c r="F183" s="212" t="s">
        <v>1209</v>
      </c>
      <c r="G183" s="215" t="s">
        <v>1212</v>
      </c>
      <c r="H183" s="216">
        <v>40116818</v>
      </c>
      <c r="I183" s="216">
        <v>4256394409</v>
      </c>
      <c r="J183" s="216">
        <f t="shared" si="4"/>
        <v>4256</v>
      </c>
      <c r="K183" s="216">
        <v>44128500</v>
      </c>
      <c r="L183" s="216">
        <v>4682033850</v>
      </c>
      <c r="M183" s="217">
        <f t="shared" si="5"/>
        <v>4682</v>
      </c>
    </row>
    <row r="184" spans="1:13" ht="15.6">
      <c r="A184" s="211">
        <v>183</v>
      </c>
      <c r="B184" s="212" t="s">
        <v>950</v>
      </c>
      <c r="C184" s="213">
        <v>89.2</v>
      </c>
      <c r="D184" s="213">
        <v>97.2</v>
      </c>
      <c r="E184" s="212" t="s">
        <v>671</v>
      </c>
      <c r="F184" s="212" t="s">
        <v>1212</v>
      </c>
      <c r="G184" s="215" t="s">
        <v>1215</v>
      </c>
      <c r="H184" s="216">
        <v>36819545</v>
      </c>
      <c r="I184" s="216">
        <v>3284303455</v>
      </c>
      <c r="J184" s="216">
        <f t="shared" si="4"/>
        <v>3284</v>
      </c>
      <c r="K184" s="216">
        <v>40501500</v>
      </c>
      <c r="L184" s="216">
        <v>3612733800</v>
      </c>
      <c r="M184" s="217">
        <f t="shared" si="5"/>
        <v>3613</v>
      </c>
    </row>
    <row r="185" spans="1:13" ht="15.6">
      <c r="A185" s="211">
        <v>184</v>
      </c>
      <c r="B185" s="212" t="s">
        <v>951</v>
      </c>
      <c r="C185" s="213">
        <v>106.7</v>
      </c>
      <c r="D185" s="214">
        <v>125</v>
      </c>
      <c r="E185" s="212" t="s">
        <v>666</v>
      </c>
      <c r="F185" s="212" t="s">
        <v>1215</v>
      </c>
      <c r="G185" s="215" t="s">
        <v>1212</v>
      </c>
      <c r="H185" s="216">
        <v>40849545</v>
      </c>
      <c r="I185" s="216">
        <v>4358646500</v>
      </c>
      <c r="J185" s="216">
        <f t="shared" si="4"/>
        <v>4359</v>
      </c>
      <c r="K185" s="216">
        <v>44934500</v>
      </c>
      <c r="L185" s="216">
        <v>4794511150</v>
      </c>
      <c r="M185" s="217">
        <f t="shared" si="5"/>
        <v>4795</v>
      </c>
    </row>
    <row r="186" spans="1:13" ht="15.6">
      <c r="A186" s="211">
        <v>185</v>
      </c>
      <c r="B186" s="212" t="s">
        <v>952</v>
      </c>
      <c r="C186" s="213">
        <v>74.599999999999994</v>
      </c>
      <c r="D186" s="213">
        <v>81.2</v>
      </c>
      <c r="E186" s="212" t="s">
        <v>671</v>
      </c>
      <c r="F186" s="212" t="s">
        <v>1212</v>
      </c>
      <c r="G186" s="215" t="s">
        <v>1215</v>
      </c>
      <c r="H186" s="216">
        <v>38285000</v>
      </c>
      <c r="I186" s="216">
        <v>2856061000</v>
      </c>
      <c r="J186" s="216">
        <f t="shared" si="4"/>
        <v>2856</v>
      </c>
      <c r="K186" s="216">
        <v>42113500</v>
      </c>
      <c r="L186" s="216">
        <v>3141667100</v>
      </c>
      <c r="M186" s="217">
        <f t="shared" si="5"/>
        <v>3142</v>
      </c>
    </row>
    <row r="187" spans="1:13" ht="15.6">
      <c r="A187" s="211">
        <v>186</v>
      </c>
      <c r="B187" s="212" t="s">
        <v>953</v>
      </c>
      <c r="C187" s="214">
        <v>116</v>
      </c>
      <c r="D187" s="214">
        <v>125</v>
      </c>
      <c r="E187" s="212" t="s">
        <v>666</v>
      </c>
      <c r="F187" s="212" t="s">
        <v>1215</v>
      </c>
      <c r="G187" s="215" t="s">
        <v>1212</v>
      </c>
      <c r="H187" s="216">
        <v>40483182</v>
      </c>
      <c r="I187" s="216">
        <v>4696049091</v>
      </c>
      <c r="J187" s="216">
        <f t="shared" si="4"/>
        <v>4696</v>
      </c>
      <c r="K187" s="216">
        <v>44531500</v>
      </c>
      <c r="L187" s="216">
        <v>5165654000</v>
      </c>
      <c r="M187" s="217">
        <f t="shared" si="5"/>
        <v>5166</v>
      </c>
    </row>
    <row r="188" spans="1:13" ht="15.6">
      <c r="A188" s="211">
        <v>187</v>
      </c>
      <c r="B188" s="212" t="s">
        <v>954</v>
      </c>
      <c r="C188" s="213">
        <v>74.599999999999994</v>
      </c>
      <c r="D188" s="213">
        <v>81.2</v>
      </c>
      <c r="E188" s="212" t="s">
        <v>671</v>
      </c>
      <c r="F188" s="212" t="s">
        <v>1208</v>
      </c>
      <c r="G188" s="212" t="s">
        <v>734</v>
      </c>
      <c r="H188" s="216">
        <v>38285000</v>
      </c>
      <c r="I188" s="216">
        <v>2856061000</v>
      </c>
      <c r="J188" s="216">
        <f t="shared" si="4"/>
        <v>2856</v>
      </c>
      <c r="K188" s="216">
        <v>42113500</v>
      </c>
      <c r="L188" s="216">
        <v>3141667100</v>
      </c>
      <c r="M188" s="217">
        <f t="shared" si="5"/>
        <v>3142</v>
      </c>
    </row>
    <row r="189" spans="1:13" ht="15.6">
      <c r="A189" s="211">
        <v>188</v>
      </c>
      <c r="B189" s="212" t="s">
        <v>955</v>
      </c>
      <c r="C189" s="214">
        <v>116</v>
      </c>
      <c r="D189" s="214">
        <v>125</v>
      </c>
      <c r="E189" s="212" t="s">
        <v>666</v>
      </c>
      <c r="F189" s="212" t="s">
        <v>1215</v>
      </c>
      <c r="G189" s="212" t="s">
        <v>1208</v>
      </c>
      <c r="H189" s="216">
        <v>40849545</v>
      </c>
      <c r="I189" s="216">
        <v>4738547273</v>
      </c>
      <c r="J189" s="216">
        <f t="shared" si="4"/>
        <v>4739</v>
      </c>
      <c r="K189" s="216">
        <v>44934500</v>
      </c>
      <c r="L189" s="216">
        <v>5212402000</v>
      </c>
      <c r="M189" s="217">
        <f t="shared" si="5"/>
        <v>5212</v>
      </c>
    </row>
    <row r="190" spans="1:13" ht="15.6">
      <c r="A190" s="211">
        <v>189</v>
      </c>
      <c r="B190" s="212" t="s">
        <v>956</v>
      </c>
      <c r="C190" s="213">
        <v>89.2</v>
      </c>
      <c r="D190" s="213">
        <v>97.2</v>
      </c>
      <c r="E190" s="212" t="s">
        <v>671</v>
      </c>
      <c r="F190" s="212" t="s">
        <v>1208</v>
      </c>
      <c r="G190" s="212" t="s">
        <v>734</v>
      </c>
      <c r="H190" s="216">
        <v>36819545</v>
      </c>
      <c r="I190" s="216">
        <v>3284303455</v>
      </c>
      <c r="J190" s="216">
        <f t="shared" si="4"/>
        <v>3284</v>
      </c>
      <c r="K190" s="216">
        <v>40501500</v>
      </c>
      <c r="L190" s="216">
        <v>3612733800</v>
      </c>
      <c r="M190" s="217">
        <f t="shared" si="5"/>
        <v>3613</v>
      </c>
    </row>
    <row r="191" spans="1:13" ht="15.6">
      <c r="A191" s="211">
        <v>190</v>
      </c>
      <c r="B191" s="212" t="s">
        <v>957</v>
      </c>
      <c r="C191" s="213">
        <v>106.7</v>
      </c>
      <c r="D191" s="214">
        <v>125</v>
      </c>
      <c r="E191" s="212" t="s">
        <v>666</v>
      </c>
      <c r="F191" s="212" t="s">
        <v>734</v>
      </c>
      <c r="G191" s="212" t="s">
        <v>1208</v>
      </c>
      <c r="H191" s="216">
        <v>41948636</v>
      </c>
      <c r="I191" s="216">
        <v>4475919500</v>
      </c>
      <c r="J191" s="216">
        <f t="shared" si="4"/>
        <v>4476</v>
      </c>
      <c r="K191" s="216">
        <v>46143500</v>
      </c>
      <c r="L191" s="216">
        <v>4923511450</v>
      </c>
      <c r="M191" s="217">
        <f t="shared" si="5"/>
        <v>4924</v>
      </c>
    </row>
    <row r="192" spans="1:13" ht="15.6">
      <c r="A192" s="211">
        <v>191</v>
      </c>
      <c r="B192" s="212" t="s">
        <v>958</v>
      </c>
      <c r="C192" s="213">
        <v>106.1</v>
      </c>
      <c r="D192" s="214">
        <v>113</v>
      </c>
      <c r="E192" s="212" t="s">
        <v>666</v>
      </c>
      <c r="F192" s="212" t="s">
        <v>1211</v>
      </c>
      <c r="G192" s="212" t="s">
        <v>734</v>
      </c>
      <c r="H192" s="216">
        <v>39567273</v>
      </c>
      <c r="I192" s="216">
        <v>4198087636</v>
      </c>
      <c r="J192" s="216">
        <f t="shared" si="4"/>
        <v>4198</v>
      </c>
      <c r="K192" s="216">
        <v>43524000</v>
      </c>
      <c r="L192" s="216">
        <v>4617896400</v>
      </c>
      <c r="M192" s="217">
        <f t="shared" si="5"/>
        <v>4618</v>
      </c>
    </row>
    <row r="193" spans="1:13" ht="15.6">
      <c r="A193" s="211">
        <v>192</v>
      </c>
      <c r="B193" s="212" t="s">
        <v>959</v>
      </c>
      <c r="C193" s="213">
        <v>106.1</v>
      </c>
      <c r="D193" s="214">
        <v>115</v>
      </c>
      <c r="E193" s="212" t="s">
        <v>666</v>
      </c>
      <c r="F193" s="212" t="s">
        <v>1211</v>
      </c>
      <c r="G193" s="212" t="s">
        <v>1208</v>
      </c>
      <c r="H193" s="216">
        <v>42498182</v>
      </c>
      <c r="I193" s="216">
        <v>4509057091</v>
      </c>
      <c r="J193" s="216">
        <f t="shared" si="4"/>
        <v>4509</v>
      </c>
      <c r="K193" s="216">
        <v>46748000</v>
      </c>
      <c r="L193" s="216">
        <v>4959962800</v>
      </c>
      <c r="M193" s="217">
        <f t="shared" si="5"/>
        <v>4960</v>
      </c>
    </row>
    <row r="194" spans="1:13" ht="15.6">
      <c r="A194" s="211">
        <v>193</v>
      </c>
      <c r="B194" s="212" t="s">
        <v>960</v>
      </c>
      <c r="C194" s="213">
        <v>106.1</v>
      </c>
      <c r="D194" s="214">
        <v>113</v>
      </c>
      <c r="E194" s="212" t="s">
        <v>666</v>
      </c>
      <c r="F194" s="212" t="s">
        <v>1209</v>
      </c>
      <c r="G194" s="215" t="s">
        <v>1215</v>
      </c>
      <c r="H194" s="216">
        <v>39017727</v>
      </c>
      <c r="I194" s="216">
        <v>4139780864</v>
      </c>
      <c r="J194" s="216">
        <f t="shared" si="4"/>
        <v>4140</v>
      </c>
      <c r="K194" s="216">
        <v>42919500</v>
      </c>
      <c r="L194" s="216">
        <v>4553758950</v>
      </c>
      <c r="M194" s="217">
        <f t="shared" si="5"/>
        <v>4554</v>
      </c>
    </row>
    <row r="195" spans="1:13" ht="15.6">
      <c r="A195" s="211">
        <v>194</v>
      </c>
      <c r="B195" s="212" t="s">
        <v>961</v>
      </c>
      <c r="C195" s="213">
        <v>106.1</v>
      </c>
      <c r="D195" s="214">
        <v>115</v>
      </c>
      <c r="E195" s="212" t="s">
        <v>666</v>
      </c>
      <c r="F195" s="212" t="s">
        <v>1209</v>
      </c>
      <c r="G195" s="215" t="s">
        <v>1212</v>
      </c>
      <c r="H195" s="216">
        <v>41582273</v>
      </c>
      <c r="I195" s="216">
        <v>4411879136</v>
      </c>
      <c r="J195" s="216">
        <f t="shared" ref="J195:J258" si="6">ROUND(I195/1000000,)</f>
        <v>4412</v>
      </c>
      <c r="K195" s="216">
        <v>45740500</v>
      </c>
      <c r="L195" s="216">
        <v>4853067050</v>
      </c>
      <c r="M195" s="217">
        <f t="shared" ref="M195:M258" si="7">ROUND(L195/1000000,)</f>
        <v>4853</v>
      </c>
    </row>
    <row r="196" spans="1:13" ht="15.6">
      <c r="A196" s="211">
        <v>195</v>
      </c>
      <c r="B196" s="212" t="s">
        <v>962</v>
      </c>
      <c r="C196" s="213">
        <v>89.2</v>
      </c>
      <c r="D196" s="213">
        <v>97.2</v>
      </c>
      <c r="E196" s="212" t="s">
        <v>671</v>
      </c>
      <c r="F196" s="212" t="s">
        <v>1212</v>
      </c>
      <c r="G196" s="215" t="s">
        <v>1215</v>
      </c>
      <c r="H196" s="216">
        <v>38285000</v>
      </c>
      <c r="I196" s="216">
        <v>3415022000</v>
      </c>
      <c r="J196" s="216">
        <f t="shared" si="6"/>
        <v>3415</v>
      </c>
      <c r="K196" s="216">
        <v>42113500</v>
      </c>
      <c r="L196" s="216">
        <v>3756524200</v>
      </c>
      <c r="M196" s="217">
        <f t="shared" si="7"/>
        <v>3757</v>
      </c>
    </row>
    <row r="197" spans="1:13" ht="15.6">
      <c r="A197" s="211">
        <v>196</v>
      </c>
      <c r="B197" s="212" t="s">
        <v>963</v>
      </c>
      <c r="C197" s="213">
        <v>106.7</v>
      </c>
      <c r="D197" s="214">
        <v>125</v>
      </c>
      <c r="E197" s="212" t="s">
        <v>666</v>
      </c>
      <c r="F197" s="212" t="s">
        <v>1215</v>
      </c>
      <c r="G197" s="215" t="s">
        <v>1212</v>
      </c>
      <c r="H197" s="216">
        <v>42315000</v>
      </c>
      <c r="I197" s="216">
        <v>4515010500</v>
      </c>
      <c r="J197" s="216">
        <f t="shared" si="6"/>
        <v>4515</v>
      </c>
      <c r="K197" s="216">
        <v>46546500</v>
      </c>
      <c r="L197" s="216">
        <v>4966511550</v>
      </c>
      <c r="M197" s="217">
        <f t="shared" si="7"/>
        <v>4967</v>
      </c>
    </row>
    <row r="198" spans="1:13" ht="15.6">
      <c r="A198" s="211">
        <v>197</v>
      </c>
      <c r="B198" s="212" t="s">
        <v>964</v>
      </c>
      <c r="C198" s="213">
        <v>53.4</v>
      </c>
      <c r="D198" s="213">
        <v>58.5</v>
      </c>
      <c r="E198" s="212" t="s">
        <v>772</v>
      </c>
      <c r="F198" s="212" t="s">
        <v>1212</v>
      </c>
      <c r="G198" s="215" t="s">
        <v>1215</v>
      </c>
      <c r="H198" s="216">
        <v>40116818</v>
      </c>
      <c r="I198" s="216">
        <v>2142238091</v>
      </c>
      <c r="J198" s="216">
        <f t="shared" si="6"/>
        <v>2142</v>
      </c>
      <c r="K198" s="216">
        <v>44128500</v>
      </c>
      <c r="L198" s="216">
        <v>2356461900</v>
      </c>
      <c r="M198" s="217">
        <f t="shared" si="7"/>
        <v>2356</v>
      </c>
    </row>
    <row r="199" spans="1:13" ht="15.6">
      <c r="A199" s="211">
        <v>198</v>
      </c>
      <c r="B199" s="212" t="s">
        <v>965</v>
      </c>
      <c r="C199" s="214">
        <v>116</v>
      </c>
      <c r="D199" s="214">
        <v>125</v>
      </c>
      <c r="E199" s="212" t="s">
        <v>666</v>
      </c>
      <c r="F199" s="212" t="s">
        <v>1215</v>
      </c>
      <c r="G199" s="215" t="s">
        <v>1212</v>
      </c>
      <c r="H199" s="216">
        <v>41948636</v>
      </c>
      <c r="I199" s="216">
        <v>4866041818</v>
      </c>
      <c r="J199" s="216">
        <f t="shared" si="6"/>
        <v>4866</v>
      </c>
      <c r="K199" s="216">
        <v>46143500</v>
      </c>
      <c r="L199" s="216">
        <v>5352646000</v>
      </c>
      <c r="M199" s="217">
        <f t="shared" si="7"/>
        <v>5353</v>
      </c>
    </row>
    <row r="200" spans="1:13" ht="15.6">
      <c r="A200" s="211">
        <v>199</v>
      </c>
      <c r="B200" s="212" t="s">
        <v>966</v>
      </c>
      <c r="C200" s="213">
        <v>53.4</v>
      </c>
      <c r="D200" s="213">
        <v>58.5</v>
      </c>
      <c r="E200" s="212" t="s">
        <v>772</v>
      </c>
      <c r="F200" s="212" t="s">
        <v>1208</v>
      </c>
      <c r="G200" s="212" t="s">
        <v>734</v>
      </c>
      <c r="H200" s="216">
        <v>40116818</v>
      </c>
      <c r="I200" s="216">
        <v>2142238091</v>
      </c>
      <c r="J200" s="216">
        <f t="shared" si="6"/>
        <v>2142</v>
      </c>
      <c r="K200" s="216">
        <v>44128500</v>
      </c>
      <c r="L200" s="216">
        <v>2356461900</v>
      </c>
      <c r="M200" s="217">
        <f t="shared" si="7"/>
        <v>2356</v>
      </c>
    </row>
    <row r="201" spans="1:13" ht="15.6">
      <c r="A201" s="211">
        <v>200</v>
      </c>
      <c r="B201" s="212" t="s">
        <v>967</v>
      </c>
      <c r="C201" s="214">
        <v>116</v>
      </c>
      <c r="D201" s="214">
        <v>125</v>
      </c>
      <c r="E201" s="212" t="s">
        <v>666</v>
      </c>
      <c r="F201" s="212" t="s">
        <v>1215</v>
      </c>
      <c r="G201" s="212" t="s">
        <v>1208</v>
      </c>
      <c r="H201" s="216">
        <v>42315000</v>
      </c>
      <c r="I201" s="216">
        <v>4908540000</v>
      </c>
      <c r="J201" s="216">
        <f t="shared" si="6"/>
        <v>4909</v>
      </c>
      <c r="K201" s="216">
        <v>46546500</v>
      </c>
      <c r="L201" s="216">
        <v>5399394000</v>
      </c>
      <c r="M201" s="217">
        <f t="shared" si="7"/>
        <v>5399</v>
      </c>
    </row>
    <row r="202" spans="1:13" ht="15.6">
      <c r="A202" s="211">
        <v>201</v>
      </c>
      <c r="B202" s="212" t="s">
        <v>968</v>
      </c>
      <c r="C202" s="213">
        <v>89.2</v>
      </c>
      <c r="D202" s="213">
        <v>97.2</v>
      </c>
      <c r="E202" s="212" t="s">
        <v>671</v>
      </c>
      <c r="F202" s="212" t="s">
        <v>1208</v>
      </c>
      <c r="G202" s="212" t="s">
        <v>734</v>
      </c>
      <c r="H202" s="216">
        <v>38285000</v>
      </c>
      <c r="I202" s="216">
        <v>3415022000</v>
      </c>
      <c r="J202" s="216">
        <f t="shared" si="6"/>
        <v>3415</v>
      </c>
      <c r="K202" s="216">
        <v>42113500</v>
      </c>
      <c r="L202" s="216">
        <v>3756524200</v>
      </c>
      <c r="M202" s="217">
        <f t="shared" si="7"/>
        <v>3757</v>
      </c>
    </row>
    <row r="203" spans="1:13" ht="15.6">
      <c r="A203" s="211">
        <v>202</v>
      </c>
      <c r="B203" s="212" t="s">
        <v>969</v>
      </c>
      <c r="C203" s="213">
        <v>106.7</v>
      </c>
      <c r="D203" s="214">
        <v>125</v>
      </c>
      <c r="E203" s="212" t="s">
        <v>666</v>
      </c>
      <c r="F203" s="212" t="s">
        <v>734</v>
      </c>
      <c r="G203" s="212" t="s">
        <v>1208</v>
      </c>
      <c r="H203" s="216">
        <v>43414091</v>
      </c>
      <c r="I203" s="216">
        <v>4632283500</v>
      </c>
      <c r="J203" s="216">
        <f t="shared" si="6"/>
        <v>4632</v>
      </c>
      <c r="K203" s="216">
        <v>47755500</v>
      </c>
      <c r="L203" s="216">
        <v>5095511850</v>
      </c>
      <c r="M203" s="217">
        <f t="shared" si="7"/>
        <v>5096</v>
      </c>
    </row>
    <row r="204" spans="1:13" ht="15.6">
      <c r="A204" s="211">
        <v>203</v>
      </c>
      <c r="B204" s="212" t="s">
        <v>970</v>
      </c>
      <c r="C204" s="213">
        <v>106.1</v>
      </c>
      <c r="D204" s="214">
        <v>113</v>
      </c>
      <c r="E204" s="212" t="s">
        <v>666</v>
      </c>
      <c r="F204" s="212" t="s">
        <v>1211</v>
      </c>
      <c r="G204" s="212" t="s">
        <v>734</v>
      </c>
      <c r="H204" s="216">
        <v>41032727</v>
      </c>
      <c r="I204" s="216">
        <v>4353572364</v>
      </c>
      <c r="J204" s="216">
        <f t="shared" si="6"/>
        <v>4354</v>
      </c>
      <c r="K204" s="216">
        <v>45136000</v>
      </c>
      <c r="L204" s="216">
        <v>4788929600</v>
      </c>
      <c r="M204" s="217">
        <f t="shared" si="7"/>
        <v>4789</v>
      </c>
    </row>
    <row r="205" spans="1:13" ht="15.6">
      <c r="A205" s="211">
        <v>204</v>
      </c>
      <c r="B205" s="212" t="s">
        <v>971</v>
      </c>
      <c r="C205" s="213">
        <v>106.1</v>
      </c>
      <c r="D205" s="214">
        <v>115</v>
      </c>
      <c r="E205" s="212" t="s">
        <v>666</v>
      </c>
      <c r="F205" s="212" t="s">
        <v>1211</v>
      </c>
      <c r="G205" s="212" t="s">
        <v>1208</v>
      </c>
      <c r="H205" s="216">
        <v>43963636</v>
      </c>
      <c r="I205" s="216">
        <v>4664541818</v>
      </c>
      <c r="J205" s="216">
        <f t="shared" si="6"/>
        <v>4665</v>
      </c>
      <c r="K205" s="216">
        <v>48360000</v>
      </c>
      <c r="L205" s="216">
        <v>5130996000</v>
      </c>
      <c r="M205" s="217">
        <f t="shared" si="7"/>
        <v>5131</v>
      </c>
    </row>
    <row r="206" spans="1:13" ht="15.6">
      <c r="A206" s="211">
        <v>205</v>
      </c>
      <c r="B206" s="212" t="s">
        <v>972</v>
      </c>
      <c r="C206" s="213">
        <v>106.1</v>
      </c>
      <c r="D206" s="214">
        <v>113</v>
      </c>
      <c r="E206" s="212" t="s">
        <v>666</v>
      </c>
      <c r="F206" s="212" t="s">
        <v>1209</v>
      </c>
      <c r="G206" s="215" t="s">
        <v>1215</v>
      </c>
      <c r="H206" s="216">
        <v>37552273</v>
      </c>
      <c r="I206" s="216">
        <v>3984296136</v>
      </c>
      <c r="J206" s="216">
        <f t="shared" si="6"/>
        <v>3984</v>
      </c>
      <c r="K206" s="216">
        <v>41307500</v>
      </c>
      <c r="L206" s="216">
        <v>4382725750</v>
      </c>
      <c r="M206" s="217">
        <f t="shared" si="7"/>
        <v>4383</v>
      </c>
    </row>
    <row r="207" spans="1:13" ht="15.6">
      <c r="A207" s="211">
        <v>206</v>
      </c>
      <c r="B207" s="212" t="s">
        <v>973</v>
      </c>
      <c r="C207" s="213">
        <v>106.1</v>
      </c>
      <c r="D207" s="214">
        <v>115</v>
      </c>
      <c r="E207" s="212" t="s">
        <v>666</v>
      </c>
      <c r="F207" s="212" t="s">
        <v>1209</v>
      </c>
      <c r="G207" s="215" t="s">
        <v>1212</v>
      </c>
      <c r="H207" s="216">
        <v>40116818</v>
      </c>
      <c r="I207" s="216">
        <v>4256394409</v>
      </c>
      <c r="J207" s="216">
        <f t="shared" si="6"/>
        <v>4256</v>
      </c>
      <c r="K207" s="216">
        <v>44128500</v>
      </c>
      <c r="L207" s="216">
        <v>4682033850</v>
      </c>
      <c r="M207" s="217">
        <f t="shared" si="7"/>
        <v>4682</v>
      </c>
    </row>
    <row r="208" spans="1:13" ht="15.6">
      <c r="A208" s="211">
        <v>207</v>
      </c>
      <c r="B208" s="212" t="s">
        <v>974</v>
      </c>
      <c r="C208" s="213">
        <v>89.2</v>
      </c>
      <c r="D208" s="213">
        <v>97.2</v>
      </c>
      <c r="E208" s="212" t="s">
        <v>671</v>
      </c>
      <c r="F208" s="212" t="s">
        <v>1212</v>
      </c>
      <c r="G208" s="215" t="s">
        <v>1215</v>
      </c>
      <c r="H208" s="216">
        <v>36819545</v>
      </c>
      <c r="I208" s="216">
        <v>3284303455</v>
      </c>
      <c r="J208" s="216">
        <f t="shared" si="6"/>
        <v>3284</v>
      </c>
      <c r="K208" s="216">
        <v>40501500</v>
      </c>
      <c r="L208" s="216">
        <v>3612733800</v>
      </c>
      <c r="M208" s="217">
        <f t="shared" si="7"/>
        <v>3613</v>
      </c>
    </row>
    <row r="209" spans="1:13" ht="15.6">
      <c r="A209" s="211">
        <v>208</v>
      </c>
      <c r="B209" s="212" t="s">
        <v>975</v>
      </c>
      <c r="C209" s="213">
        <v>106.7</v>
      </c>
      <c r="D209" s="214">
        <v>125</v>
      </c>
      <c r="E209" s="212" t="s">
        <v>666</v>
      </c>
      <c r="F209" s="212" t="s">
        <v>1215</v>
      </c>
      <c r="G209" s="215" t="s">
        <v>1212</v>
      </c>
      <c r="H209" s="216">
        <v>40849545</v>
      </c>
      <c r="I209" s="216">
        <v>4358646500</v>
      </c>
      <c r="J209" s="216">
        <f t="shared" si="6"/>
        <v>4359</v>
      </c>
      <c r="K209" s="216">
        <v>44934500</v>
      </c>
      <c r="L209" s="216">
        <v>4794511150</v>
      </c>
      <c r="M209" s="217">
        <f t="shared" si="7"/>
        <v>4795</v>
      </c>
    </row>
    <row r="210" spans="1:13" ht="15.6">
      <c r="A210" s="211">
        <v>209</v>
      </c>
      <c r="B210" s="212" t="s">
        <v>976</v>
      </c>
      <c r="C210" s="213">
        <v>74.599999999999994</v>
      </c>
      <c r="D210" s="213">
        <v>81.2</v>
      </c>
      <c r="E210" s="212" t="s">
        <v>671</v>
      </c>
      <c r="F210" s="212" t="s">
        <v>1212</v>
      </c>
      <c r="G210" s="215" t="s">
        <v>1215</v>
      </c>
      <c r="H210" s="216">
        <v>38285000</v>
      </c>
      <c r="I210" s="216">
        <v>2856061000</v>
      </c>
      <c r="J210" s="216">
        <f t="shared" si="6"/>
        <v>2856</v>
      </c>
      <c r="K210" s="216">
        <v>42113500</v>
      </c>
      <c r="L210" s="216">
        <v>3141667100</v>
      </c>
      <c r="M210" s="217">
        <f t="shared" si="7"/>
        <v>3142</v>
      </c>
    </row>
    <row r="211" spans="1:13" ht="15.6">
      <c r="A211" s="211">
        <v>210</v>
      </c>
      <c r="B211" s="212" t="s">
        <v>977</v>
      </c>
      <c r="C211" s="214">
        <v>116</v>
      </c>
      <c r="D211" s="214">
        <v>125</v>
      </c>
      <c r="E211" s="212" t="s">
        <v>666</v>
      </c>
      <c r="F211" s="212" t="s">
        <v>1215</v>
      </c>
      <c r="G211" s="215" t="s">
        <v>1212</v>
      </c>
      <c r="H211" s="216">
        <v>40483182</v>
      </c>
      <c r="I211" s="216">
        <v>4696049091</v>
      </c>
      <c r="J211" s="216">
        <f t="shared" si="6"/>
        <v>4696</v>
      </c>
      <c r="K211" s="216">
        <v>44531500</v>
      </c>
      <c r="L211" s="216">
        <v>5165654000</v>
      </c>
      <c r="M211" s="217">
        <f t="shared" si="7"/>
        <v>5166</v>
      </c>
    </row>
    <row r="212" spans="1:13" ht="15.6">
      <c r="A212" s="211">
        <v>211</v>
      </c>
      <c r="B212" s="212" t="s">
        <v>978</v>
      </c>
      <c r="C212" s="213">
        <v>74.599999999999994</v>
      </c>
      <c r="D212" s="213">
        <v>81.2</v>
      </c>
      <c r="E212" s="212" t="s">
        <v>671</v>
      </c>
      <c r="F212" s="212" t="s">
        <v>1208</v>
      </c>
      <c r="G212" s="212" t="s">
        <v>734</v>
      </c>
      <c r="H212" s="216">
        <v>38285000</v>
      </c>
      <c r="I212" s="216">
        <v>2856061000</v>
      </c>
      <c r="J212" s="216">
        <f t="shared" si="6"/>
        <v>2856</v>
      </c>
      <c r="K212" s="216">
        <v>42113500</v>
      </c>
      <c r="L212" s="216">
        <v>3141667100</v>
      </c>
      <c r="M212" s="217">
        <f t="shared" si="7"/>
        <v>3142</v>
      </c>
    </row>
    <row r="213" spans="1:13" ht="15.6">
      <c r="A213" s="211">
        <v>212</v>
      </c>
      <c r="B213" s="212" t="s">
        <v>979</v>
      </c>
      <c r="C213" s="214">
        <v>116</v>
      </c>
      <c r="D213" s="214">
        <v>125</v>
      </c>
      <c r="E213" s="212" t="s">
        <v>666</v>
      </c>
      <c r="F213" s="212" t="s">
        <v>1215</v>
      </c>
      <c r="G213" s="212" t="s">
        <v>1208</v>
      </c>
      <c r="H213" s="216">
        <v>40849545</v>
      </c>
      <c r="I213" s="216">
        <v>4738547273</v>
      </c>
      <c r="J213" s="216">
        <f t="shared" si="6"/>
        <v>4739</v>
      </c>
      <c r="K213" s="216">
        <v>44934500</v>
      </c>
      <c r="L213" s="216">
        <v>5212402000</v>
      </c>
      <c r="M213" s="217">
        <f t="shared" si="7"/>
        <v>5212</v>
      </c>
    </row>
    <row r="214" spans="1:13" ht="15.6">
      <c r="A214" s="211">
        <v>213</v>
      </c>
      <c r="B214" s="212" t="s">
        <v>980</v>
      </c>
      <c r="C214" s="213">
        <v>89.2</v>
      </c>
      <c r="D214" s="213">
        <v>97.2</v>
      </c>
      <c r="E214" s="212" t="s">
        <v>671</v>
      </c>
      <c r="F214" s="212" t="s">
        <v>1208</v>
      </c>
      <c r="G214" s="212" t="s">
        <v>734</v>
      </c>
      <c r="H214" s="216">
        <v>36819545</v>
      </c>
      <c r="I214" s="216">
        <v>3284303455</v>
      </c>
      <c r="J214" s="216">
        <f t="shared" si="6"/>
        <v>3284</v>
      </c>
      <c r="K214" s="216">
        <v>40501500</v>
      </c>
      <c r="L214" s="216">
        <v>3612733800</v>
      </c>
      <c r="M214" s="217">
        <f t="shared" si="7"/>
        <v>3613</v>
      </c>
    </row>
    <row r="215" spans="1:13" ht="15.6">
      <c r="A215" s="211">
        <v>214</v>
      </c>
      <c r="B215" s="212" t="s">
        <v>981</v>
      </c>
      <c r="C215" s="213">
        <v>106.7</v>
      </c>
      <c r="D215" s="214">
        <v>125</v>
      </c>
      <c r="E215" s="212" t="s">
        <v>666</v>
      </c>
      <c r="F215" s="212" t="s">
        <v>734</v>
      </c>
      <c r="G215" s="212" t="s">
        <v>1208</v>
      </c>
      <c r="H215" s="216">
        <v>41948636</v>
      </c>
      <c r="I215" s="216">
        <v>4475919500</v>
      </c>
      <c r="J215" s="216">
        <f t="shared" si="6"/>
        <v>4476</v>
      </c>
      <c r="K215" s="216">
        <v>46143500</v>
      </c>
      <c r="L215" s="216">
        <v>4923511450</v>
      </c>
      <c r="M215" s="217">
        <f t="shared" si="7"/>
        <v>4924</v>
      </c>
    </row>
    <row r="216" spans="1:13" ht="15.6">
      <c r="A216" s="211">
        <v>215</v>
      </c>
      <c r="B216" s="212" t="s">
        <v>982</v>
      </c>
      <c r="C216" s="213">
        <v>106.1</v>
      </c>
      <c r="D216" s="214">
        <v>113</v>
      </c>
      <c r="E216" s="212" t="s">
        <v>666</v>
      </c>
      <c r="F216" s="212" t="s">
        <v>1211</v>
      </c>
      <c r="G216" s="212" t="s">
        <v>734</v>
      </c>
      <c r="H216" s="216">
        <v>39567273</v>
      </c>
      <c r="I216" s="216">
        <v>4198087636</v>
      </c>
      <c r="J216" s="216">
        <f t="shared" si="6"/>
        <v>4198</v>
      </c>
      <c r="K216" s="216">
        <v>43524000</v>
      </c>
      <c r="L216" s="216">
        <v>4617896400</v>
      </c>
      <c r="M216" s="217">
        <f t="shared" si="7"/>
        <v>4618</v>
      </c>
    </row>
    <row r="217" spans="1:13" ht="15.6">
      <c r="A217" s="211">
        <v>216</v>
      </c>
      <c r="B217" s="212" t="s">
        <v>983</v>
      </c>
      <c r="C217" s="213">
        <v>106.1</v>
      </c>
      <c r="D217" s="214">
        <v>115</v>
      </c>
      <c r="E217" s="212" t="s">
        <v>666</v>
      </c>
      <c r="F217" s="212" t="s">
        <v>1211</v>
      </c>
      <c r="G217" s="212" t="s">
        <v>1208</v>
      </c>
      <c r="H217" s="216">
        <v>42498182</v>
      </c>
      <c r="I217" s="216">
        <v>4509057091</v>
      </c>
      <c r="J217" s="216">
        <f t="shared" si="6"/>
        <v>4509</v>
      </c>
      <c r="K217" s="216">
        <v>46748000</v>
      </c>
      <c r="L217" s="216">
        <v>4959962800</v>
      </c>
      <c r="M217" s="217">
        <f t="shared" si="7"/>
        <v>4960</v>
      </c>
    </row>
    <row r="218" spans="1:13" ht="15.6">
      <c r="A218" s="211">
        <v>217</v>
      </c>
      <c r="B218" s="212" t="s">
        <v>984</v>
      </c>
      <c r="C218" s="213">
        <v>106.1</v>
      </c>
      <c r="D218" s="214">
        <v>113</v>
      </c>
      <c r="E218" s="212" t="s">
        <v>666</v>
      </c>
      <c r="F218" s="212" t="s">
        <v>1209</v>
      </c>
      <c r="G218" s="215" t="s">
        <v>1215</v>
      </c>
      <c r="H218" s="216">
        <v>38285000</v>
      </c>
      <c r="I218" s="216">
        <v>4062038500</v>
      </c>
      <c r="J218" s="216">
        <f t="shared" si="6"/>
        <v>4062</v>
      </c>
      <c r="K218" s="216">
        <v>42113500</v>
      </c>
      <c r="L218" s="216">
        <v>4468242350</v>
      </c>
      <c r="M218" s="217">
        <f t="shared" si="7"/>
        <v>4468</v>
      </c>
    </row>
    <row r="219" spans="1:13" ht="15.6">
      <c r="A219" s="211">
        <v>218</v>
      </c>
      <c r="B219" s="212" t="s">
        <v>985</v>
      </c>
      <c r="C219" s="213">
        <v>106.1</v>
      </c>
      <c r="D219" s="214">
        <v>115</v>
      </c>
      <c r="E219" s="212" t="s">
        <v>666</v>
      </c>
      <c r="F219" s="212" t="s">
        <v>1209</v>
      </c>
      <c r="G219" s="215" t="s">
        <v>1212</v>
      </c>
      <c r="H219" s="216">
        <v>40849545</v>
      </c>
      <c r="I219" s="216">
        <v>4334136773</v>
      </c>
      <c r="J219" s="216">
        <f t="shared" si="6"/>
        <v>4334</v>
      </c>
      <c r="K219" s="216">
        <v>44934500</v>
      </c>
      <c r="L219" s="216">
        <v>4767550450</v>
      </c>
      <c r="M219" s="217">
        <f t="shared" si="7"/>
        <v>4768</v>
      </c>
    </row>
    <row r="220" spans="1:13" ht="15.6">
      <c r="A220" s="211">
        <v>219</v>
      </c>
      <c r="B220" s="212" t="s">
        <v>986</v>
      </c>
      <c r="C220" s="213">
        <v>89.2</v>
      </c>
      <c r="D220" s="213">
        <v>97.2</v>
      </c>
      <c r="E220" s="212" t="s">
        <v>671</v>
      </c>
      <c r="F220" s="212" t="s">
        <v>1212</v>
      </c>
      <c r="G220" s="215" t="s">
        <v>1215</v>
      </c>
      <c r="H220" s="216">
        <v>37552273</v>
      </c>
      <c r="I220" s="216">
        <v>3349662727</v>
      </c>
      <c r="J220" s="216">
        <f t="shared" si="6"/>
        <v>3350</v>
      </c>
      <c r="K220" s="216">
        <v>41307500</v>
      </c>
      <c r="L220" s="216">
        <v>3684629000</v>
      </c>
      <c r="M220" s="217">
        <f t="shared" si="7"/>
        <v>3685</v>
      </c>
    </row>
    <row r="221" spans="1:13" ht="15.6">
      <c r="A221" s="211">
        <v>220</v>
      </c>
      <c r="B221" s="212" t="s">
        <v>987</v>
      </c>
      <c r="C221" s="213">
        <v>106.7</v>
      </c>
      <c r="D221" s="214">
        <v>125</v>
      </c>
      <c r="E221" s="212" t="s">
        <v>666</v>
      </c>
      <c r="F221" s="212" t="s">
        <v>1215</v>
      </c>
      <c r="G221" s="215" t="s">
        <v>1212</v>
      </c>
      <c r="H221" s="216">
        <v>41582273</v>
      </c>
      <c r="I221" s="216">
        <v>4436828500</v>
      </c>
      <c r="J221" s="216">
        <f t="shared" si="6"/>
        <v>4437</v>
      </c>
      <c r="K221" s="216">
        <v>45740500</v>
      </c>
      <c r="L221" s="216">
        <v>4880511350</v>
      </c>
      <c r="M221" s="217">
        <f t="shared" si="7"/>
        <v>4881</v>
      </c>
    </row>
    <row r="222" spans="1:13" ht="15.6">
      <c r="A222" s="211">
        <v>221</v>
      </c>
      <c r="B222" s="212" t="s">
        <v>988</v>
      </c>
      <c r="C222" s="213">
        <v>74.599999999999994</v>
      </c>
      <c r="D222" s="213">
        <v>81.2</v>
      </c>
      <c r="E222" s="212" t="s">
        <v>671</v>
      </c>
      <c r="F222" s="212" t="s">
        <v>1212</v>
      </c>
      <c r="G222" s="215" t="s">
        <v>1215</v>
      </c>
      <c r="H222" s="216">
        <v>39017727</v>
      </c>
      <c r="I222" s="216">
        <v>2910722455</v>
      </c>
      <c r="J222" s="216">
        <f t="shared" si="6"/>
        <v>2911</v>
      </c>
      <c r="K222" s="216">
        <v>42919500</v>
      </c>
      <c r="L222" s="216">
        <v>3201794700</v>
      </c>
      <c r="M222" s="217">
        <f t="shared" si="7"/>
        <v>3202</v>
      </c>
    </row>
    <row r="223" spans="1:13" ht="15.6">
      <c r="A223" s="211">
        <v>222</v>
      </c>
      <c r="B223" s="212" t="s">
        <v>989</v>
      </c>
      <c r="C223" s="214">
        <v>116</v>
      </c>
      <c r="D223" s="214">
        <v>125</v>
      </c>
      <c r="E223" s="212" t="s">
        <v>666</v>
      </c>
      <c r="F223" s="212" t="s">
        <v>1215</v>
      </c>
      <c r="G223" s="215" t="s">
        <v>1212</v>
      </c>
      <c r="H223" s="216">
        <v>41215909</v>
      </c>
      <c r="I223" s="216">
        <v>4781045455</v>
      </c>
      <c r="J223" s="216">
        <f t="shared" si="6"/>
        <v>4781</v>
      </c>
      <c r="K223" s="216">
        <v>45337500</v>
      </c>
      <c r="L223" s="216">
        <v>5259150000</v>
      </c>
      <c r="M223" s="217">
        <f t="shared" si="7"/>
        <v>5259</v>
      </c>
    </row>
    <row r="224" spans="1:13" ht="15.6">
      <c r="A224" s="211">
        <v>223</v>
      </c>
      <c r="B224" s="212" t="s">
        <v>990</v>
      </c>
      <c r="C224" s="213">
        <v>74.599999999999994</v>
      </c>
      <c r="D224" s="213">
        <v>81.2</v>
      </c>
      <c r="E224" s="212" t="s">
        <v>671</v>
      </c>
      <c r="F224" s="212" t="s">
        <v>1208</v>
      </c>
      <c r="G224" s="212" t="s">
        <v>734</v>
      </c>
      <c r="H224" s="216">
        <v>39017727</v>
      </c>
      <c r="I224" s="216">
        <v>2910722455</v>
      </c>
      <c r="J224" s="216">
        <f t="shared" si="6"/>
        <v>2911</v>
      </c>
      <c r="K224" s="216">
        <v>42919500</v>
      </c>
      <c r="L224" s="216">
        <v>3201794700</v>
      </c>
      <c r="M224" s="217">
        <f t="shared" si="7"/>
        <v>3202</v>
      </c>
    </row>
    <row r="225" spans="1:13" ht="15.6">
      <c r="A225" s="211">
        <v>224</v>
      </c>
      <c r="B225" s="212" t="s">
        <v>991</v>
      </c>
      <c r="C225" s="214">
        <v>116</v>
      </c>
      <c r="D225" s="214">
        <v>125</v>
      </c>
      <c r="E225" s="212" t="s">
        <v>666</v>
      </c>
      <c r="F225" s="212" t="s">
        <v>1215</v>
      </c>
      <c r="G225" s="212" t="s">
        <v>1208</v>
      </c>
      <c r="H225" s="216">
        <v>41582273</v>
      </c>
      <c r="I225" s="216">
        <v>4823543636</v>
      </c>
      <c r="J225" s="216">
        <f t="shared" si="6"/>
        <v>4824</v>
      </c>
      <c r="K225" s="216">
        <v>45740500</v>
      </c>
      <c r="L225" s="216">
        <v>5305898000</v>
      </c>
      <c r="M225" s="217">
        <f t="shared" si="7"/>
        <v>5306</v>
      </c>
    </row>
    <row r="226" spans="1:13" ht="15.6">
      <c r="A226" s="211">
        <v>225</v>
      </c>
      <c r="B226" s="212" t="s">
        <v>992</v>
      </c>
      <c r="C226" s="213">
        <v>89.2</v>
      </c>
      <c r="D226" s="213">
        <v>97.2</v>
      </c>
      <c r="E226" s="212" t="s">
        <v>671</v>
      </c>
      <c r="F226" s="212" t="s">
        <v>1208</v>
      </c>
      <c r="G226" s="212" t="s">
        <v>734</v>
      </c>
      <c r="H226" s="216">
        <v>37552273</v>
      </c>
      <c r="I226" s="216">
        <v>3349662727</v>
      </c>
      <c r="J226" s="216">
        <f t="shared" si="6"/>
        <v>3350</v>
      </c>
      <c r="K226" s="216">
        <v>41307500</v>
      </c>
      <c r="L226" s="216">
        <v>3684629000</v>
      </c>
      <c r="M226" s="217">
        <f t="shared" si="7"/>
        <v>3685</v>
      </c>
    </row>
    <row r="227" spans="1:13" ht="15.6">
      <c r="A227" s="211">
        <v>226</v>
      </c>
      <c r="B227" s="212" t="s">
        <v>993</v>
      </c>
      <c r="C227" s="213">
        <v>106.7</v>
      </c>
      <c r="D227" s="214">
        <v>125</v>
      </c>
      <c r="E227" s="212" t="s">
        <v>666</v>
      </c>
      <c r="F227" s="212" t="s">
        <v>734</v>
      </c>
      <c r="G227" s="212" t="s">
        <v>1208</v>
      </c>
      <c r="H227" s="216">
        <v>42681364</v>
      </c>
      <c r="I227" s="216">
        <v>4554101500</v>
      </c>
      <c r="J227" s="216">
        <f t="shared" si="6"/>
        <v>4554</v>
      </c>
      <c r="K227" s="216">
        <v>46949500</v>
      </c>
      <c r="L227" s="216">
        <v>5009511650</v>
      </c>
      <c r="M227" s="217">
        <f t="shared" si="7"/>
        <v>5010</v>
      </c>
    </row>
    <row r="228" spans="1:13" ht="15.6">
      <c r="A228" s="211">
        <v>227</v>
      </c>
      <c r="B228" s="212" t="s">
        <v>994</v>
      </c>
      <c r="C228" s="213">
        <v>106.1</v>
      </c>
      <c r="D228" s="214">
        <v>113</v>
      </c>
      <c r="E228" s="212" t="s">
        <v>666</v>
      </c>
      <c r="F228" s="212" t="s">
        <v>1211</v>
      </c>
      <c r="G228" s="212" t="s">
        <v>734</v>
      </c>
      <c r="H228" s="216">
        <v>40300000</v>
      </c>
      <c r="I228" s="216">
        <v>4275830000</v>
      </c>
      <c r="J228" s="216">
        <f t="shared" si="6"/>
        <v>4276</v>
      </c>
      <c r="K228" s="216">
        <v>44330000</v>
      </c>
      <c r="L228" s="216">
        <v>4703413000</v>
      </c>
      <c r="M228" s="217">
        <f t="shared" si="7"/>
        <v>4703</v>
      </c>
    </row>
    <row r="229" spans="1:13" ht="15.6">
      <c r="A229" s="211">
        <v>228</v>
      </c>
      <c r="B229" s="212" t="s">
        <v>995</v>
      </c>
      <c r="C229" s="213">
        <v>106.1</v>
      </c>
      <c r="D229" s="214">
        <v>115</v>
      </c>
      <c r="E229" s="212" t="s">
        <v>666</v>
      </c>
      <c r="F229" s="212" t="s">
        <v>1211</v>
      </c>
      <c r="G229" s="212" t="s">
        <v>1208</v>
      </c>
      <c r="H229" s="216">
        <v>43230909</v>
      </c>
      <c r="I229" s="216">
        <v>4586799455</v>
      </c>
      <c r="J229" s="216">
        <f t="shared" si="6"/>
        <v>4587</v>
      </c>
      <c r="K229" s="216">
        <v>47554000</v>
      </c>
      <c r="L229" s="216">
        <v>5045479400</v>
      </c>
      <c r="M229" s="217">
        <f t="shared" si="7"/>
        <v>5045</v>
      </c>
    </row>
    <row r="230" spans="1:13" ht="15.6">
      <c r="A230" s="211">
        <v>229</v>
      </c>
      <c r="B230" s="212" t="s">
        <v>996</v>
      </c>
      <c r="C230" s="213">
        <v>106.1</v>
      </c>
      <c r="D230" s="214">
        <v>113</v>
      </c>
      <c r="E230" s="212" t="s">
        <v>666</v>
      </c>
      <c r="F230" s="212" t="s">
        <v>1209</v>
      </c>
      <c r="G230" s="215" t="s">
        <v>1215</v>
      </c>
      <c r="H230" s="216">
        <v>37552273</v>
      </c>
      <c r="I230" s="216">
        <v>3984296136</v>
      </c>
      <c r="J230" s="216">
        <f t="shared" si="6"/>
        <v>3984</v>
      </c>
      <c r="K230" s="216">
        <v>41307500</v>
      </c>
      <c r="L230" s="216">
        <v>4382725750</v>
      </c>
      <c r="M230" s="217">
        <f t="shared" si="7"/>
        <v>4383</v>
      </c>
    </row>
    <row r="231" spans="1:13" ht="15.6">
      <c r="A231" s="211">
        <v>230</v>
      </c>
      <c r="B231" s="212" t="s">
        <v>997</v>
      </c>
      <c r="C231" s="213">
        <v>106.1</v>
      </c>
      <c r="D231" s="214">
        <v>115</v>
      </c>
      <c r="E231" s="212" t="s">
        <v>666</v>
      </c>
      <c r="F231" s="212" t="s">
        <v>1209</v>
      </c>
      <c r="G231" s="215" t="s">
        <v>1212</v>
      </c>
      <c r="H231" s="216">
        <v>40116818</v>
      </c>
      <c r="I231" s="216">
        <v>4256394409</v>
      </c>
      <c r="J231" s="216">
        <f t="shared" si="6"/>
        <v>4256</v>
      </c>
      <c r="K231" s="216">
        <v>44128500</v>
      </c>
      <c r="L231" s="216">
        <v>4682033850</v>
      </c>
      <c r="M231" s="217">
        <f t="shared" si="7"/>
        <v>4682</v>
      </c>
    </row>
    <row r="232" spans="1:13" ht="15.6">
      <c r="A232" s="211">
        <v>231</v>
      </c>
      <c r="B232" s="212" t="s">
        <v>998</v>
      </c>
      <c r="C232" s="213">
        <v>89.2</v>
      </c>
      <c r="D232" s="213">
        <v>97.2</v>
      </c>
      <c r="E232" s="212" t="s">
        <v>671</v>
      </c>
      <c r="F232" s="212" t="s">
        <v>1212</v>
      </c>
      <c r="G232" s="215" t="s">
        <v>1215</v>
      </c>
      <c r="H232" s="216">
        <v>36819545</v>
      </c>
      <c r="I232" s="216">
        <v>3284303455</v>
      </c>
      <c r="J232" s="216">
        <f t="shared" si="6"/>
        <v>3284</v>
      </c>
      <c r="K232" s="216">
        <v>40501500</v>
      </c>
      <c r="L232" s="216">
        <v>3612733800</v>
      </c>
      <c r="M232" s="217">
        <f t="shared" si="7"/>
        <v>3613</v>
      </c>
    </row>
    <row r="233" spans="1:13" ht="15.6">
      <c r="A233" s="211">
        <v>232</v>
      </c>
      <c r="B233" s="212" t="s">
        <v>999</v>
      </c>
      <c r="C233" s="213">
        <v>106.7</v>
      </c>
      <c r="D233" s="214">
        <v>125</v>
      </c>
      <c r="E233" s="212" t="s">
        <v>666</v>
      </c>
      <c r="F233" s="212" t="s">
        <v>1215</v>
      </c>
      <c r="G233" s="215" t="s">
        <v>1212</v>
      </c>
      <c r="H233" s="216">
        <v>40849545</v>
      </c>
      <c r="I233" s="216">
        <v>4358646500</v>
      </c>
      <c r="J233" s="216">
        <f t="shared" si="6"/>
        <v>4359</v>
      </c>
      <c r="K233" s="216">
        <v>44934500</v>
      </c>
      <c r="L233" s="216">
        <v>4794511150</v>
      </c>
      <c r="M233" s="217">
        <f t="shared" si="7"/>
        <v>4795</v>
      </c>
    </row>
    <row r="234" spans="1:13" ht="15.6">
      <c r="A234" s="211">
        <v>233</v>
      </c>
      <c r="B234" s="212" t="s">
        <v>1000</v>
      </c>
      <c r="C234" s="213">
        <v>74.599999999999994</v>
      </c>
      <c r="D234" s="213">
        <v>81.2</v>
      </c>
      <c r="E234" s="212" t="s">
        <v>671</v>
      </c>
      <c r="F234" s="212" t="s">
        <v>1212</v>
      </c>
      <c r="G234" s="215" t="s">
        <v>1215</v>
      </c>
      <c r="H234" s="216">
        <v>38285000</v>
      </c>
      <c r="I234" s="216">
        <v>2856061000</v>
      </c>
      <c r="J234" s="216">
        <f t="shared" si="6"/>
        <v>2856</v>
      </c>
      <c r="K234" s="216">
        <v>42113500</v>
      </c>
      <c r="L234" s="216">
        <v>3141667100</v>
      </c>
      <c r="M234" s="217">
        <f t="shared" si="7"/>
        <v>3142</v>
      </c>
    </row>
    <row r="235" spans="1:13" ht="15.6">
      <c r="A235" s="211">
        <v>234</v>
      </c>
      <c r="B235" s="212" t="s">
        <v>1001</v>
      </c>
      <c r="C235" s="214">
        <v>116</v>
      </c>
      <c r="D235" s="214">
        <v>125</v>
      </c>
      <c r="E235" s="212" t="s">
        <v>666</v>
      </c>
      <c r="F235" s="212" t="s">
        <v>1215</v>
      </c>
      <c r="G235" s="215" t="s">
        <v>1212</v>
      </c>
      <c r="H235" s="216">
        <v>40483182</v>
      </c>
      <c r="I235" s="216">
        <v>4696049091</v>
      </c>
      <c r="J235" s="216">
        <f t="shared" si="6"/>
        <v>4696</v>
      </c>
      <c r="K235" s="216">
        <v>44531500</v>
      </c>
      <c r="L235" s="216">
        <v>5165654000</v>
      </c>
      <c r="M235" s="217">
        <f t="shared" si="7"/>
        <v>5166</v>
      </c>
    </row>
    <row r="236" spans="1:13" ht="15.6">
      <c r="A236" s="211">
        <v>235</v>
      </c>
      <c r="B236" s="212" t="s">
        <v>1002</v>
      </c>
      <c r="C236" s="213">
        <v>74.599999999999994</v>
      </c>
      <c r="D236" s="213">
        <v>81.2</v>
      </c>
      <c r="E236" s="212" t="s">
        <v>671</v>
      </c>
      <c r="F236" s="212" t="s">
        <v>1208</v>
      </c>
      <c r="G236" s="212" t="s">
        <v>734</v>
      </c>
      <c r="H236" s="216">
        <v>38285000</v>
      </c>
      <c r="I236" s="216">
        <v>2856061000</v>
      </c>
      <c r="J236" s="216">
        <f t="shared" si="6"/>
        <v>2856</v>
      </c>
      <c r="K236" s="216">
        <v>42113500</v>
      </c>
      <c r="L236" s="216">
        <v>3141667100</v>
      </c>
      <c r="M236" s="217">
        <f t="shared" si="7"/>
        <v>3142</v>
      </c>
    </row>
    <row r="237" spans="1:13" ht="15.6">
      <c r="A237" s="211">
        <v>236</v>
      </c>
      <c r="B237" s="212" t="s">
        <v>1003</v>
      </c>
      <c r="C237" s="214">
        <v>116</v>
      </c>
      <c r="D237" s="214">
        <v>125</v>
      </c>
      <c r="E237" s="212" t="s">
        <v>666</v>
      </c>
      <c r="F237" s="212" t="s">
        <v>1215</v>
      </c>
      <c r="G237" s="212" t="s">
        <v>1208</v>
      </c>
      <c r="H237" s="216">
        <v>40849545</v>
      </c>
      <c r="I237" s="216">
        <v>4738547273</v>
      </c>
      <c r="J237" s="216">
        <f t="shared" si="6"/>
        <v>4739</v>
      </c>
      <c r="K237" s="216">
        <v>44934500</v>
      </c>
      <c r="L237" s="216">
        <v>5212402000</v>
      </c>
      <c r="M237" s="217">
        <f t="shared" si="7"/>
        <v>5212</v>
      </c>
    </row>
    <row r="238" spans="1:13" ht="15.6">
      <c r="A238" s="211">
        <v>237</v>
      </c>
      <c r="B238" s="212" t="s">
        <v>1004</v>
      </c>
      <c r="C238" s="213">
        <v>89.2</v>
      </c>
      <c r="D238" s="213">
        <v>97.2</v>
      </c>
      <c r="E238" s="212" t="s">
        <v>671</v>
      </c>
      <c r="F238" s="212" t="s">
        <v>1208</v>
      </c>
      <c r="G238" s="212" t="s">
        <v>734</v>
      </c>
      <c r="H238" s="216">
        <v>36819545</v>
      </c>
      <c r="I238" s="216">
        <v>3284303455</v>
      </c>
      <c r="J238" s="216">
        <f t="shared" si="6"/>
        <v>3284</v>
      </c>
      <c r="K238" s="216">
        <v>40501500</v>
      </c>
      <c r="L238" s="216">
        <v>3612733800</v>
      </c>
      <c r="M238" s="217">
        <f t="shared" si="7"/>
        <v>3613</v>
      </c>
    </row>
    <row r="239" spans="1:13" ht="15.6">
      <c r="A239" s="211">
        <v>238</v>
      </c>
      <c r="B239" s="212" t="s">
        <v>1005</v>
      </c>
      <c r="C239" s="213">
        <v>106.7</v>
      </c>
      <c r="D239" s="214">
        <v>125</v>
      </c>
      <c r="E239" s="212" t="s">
        <v>666</v>
      </c>
      <c r="F239" s="212" t="s">
        <v>734</v>
      </c>
      <c r="G239" s="212" t="s">
        <v>1208</v>
      </c>
      <c r="H239" s="216">
        <v>41948636</v>
      </c>
      <c r="I239" s="216">
        <v>4475919500</v>
      </c>
      <c r="J239" s="216">
        <f t="shared" si="6"/>
        <v>4476</v>
      </c>
      <c r="K239" s="216">
        <v>46143500</v>
      </c>
      <c r="L239" s="216">
        <v>4923511450</v>
      </c>
      <c r="M239" s="217">
        <f t="shared" si="7"/>
        <v>4924</v>
      </c>
    </row>
    <row r="240" spans="1:13" ht="15.6">
      <c r="A240" s="211">
        <v>239</v>
      </c>
      <c r="B240" s="212" t="s">
        <v>1006</v>
      </c>
      <c r="C240" s="213">
        <v>106.1</v>
      </c>
      <c r="D240" s="214">
        <v>113</v>
      </c>
      <c r="E240" s="212" t="s">
        <v>666</v>
      </c>
      <c r="F240" s="212" t="s">
        <v>1211</v>
      </c>
      <c r="G240" s="212" t="s">
        <v>734</v>
      </c>
      <c r="H240" s="216">
        <v>39567273</v>
      </c>
      <c r="I240" s="216">
        <v>4198087636</v>
      </c>
      <c r="J240" s="216">
        <f t="shared" si="6"/>
        <v>4198</v>
      </c>
      <c r="K240" s="216">
        <v>43524000</v>
      </c>
      <c r="L240" s="216">
        <v>4617896400</v>
      </c>
      <c r="M240" s="217">
        <f t="shared" si="7"/>
        <v>4618</v>
      </c>
    </row>
    <row r="241" spans="1:13" ht="15.6">
      <c r="A241" s="211">
        <v>240</v>
      </c>
      <c r="B241" s="212" t="s">
        <v>1007</v>
      </c>
      <c r="C241" s="213">
        <v>106.1</v>
      </c>
      <c r="D241" s="214">
        <v>115</v>
      </c>
      <c r="E241" s="212" t="s">
        <v>666</v>
      </c>
      <c r="F241" s="212" t="s">
        <v>1211</v>
      </c>
      <c r="G241" s="212" t="s">
        <v>1208</v>
      </c>
      <c r="H241" s="216">
        <v>42498182</v>
      </c>
      <c r="I241" s="216">
        <v>4509057091</v>
      </c>
      <c r="J241" s="216">
        <f t="shared" si="6"/>
        <v>4509</v>
      </c>
      <c r="K241" s="216">
        <v>46748000</v>
      </c>
      <c r="L241" s="216">
        <v>4959962800</v>
      </c>
      <c r="M241" s="217">
        <f t="shared" si="7"/>
        <v>4960</v>
      </c>
    </row>
    <row r="242" spans="1:13" ht="15.6">
      <c r="A242" s="211">
        <v>241</v>
      </c>
      <c r="B242" s="212" t="s">
        <v>1008</v>
      </c>
      <c r="C242" s="213">
        <v>106.1</v>
      </c>
      <c r="D242" s="214">
        <v>113</v>
      </c>
      <c r="E242" s="212" t="s">
        <v>666</v>
      </c>
      <c r="F242" s="212" t="s">
        <v>1209</v>
      </c>
      <c r="G242" s="215" t="s">
        <v>1215</v>
      </c>
      <c r="H242" s="216">
        <v>38651364</v>
      </c>
      <c r="I242" s="216">
        <v>4100909682</v>
      </c>
      <c r="J242" s="216">
        <f t="shared" si="6"/>
        <v>4101</v>
      </c>
      <c r="K242" s="216">
        <v>42516500</v>
      </c>
      <c r="L242" s="216">
        <v>4511000650</v>
      </c>
      <c r="M242" s="217">
        <f t="shared" si="7"/>
        <v>4511</v>
      </c>
    </row>
    <row r="243" spans="1:13" ht="15.6">
      <c r="A243" s="211">
        <v>242</v>
      </c>
      <c r="B243" s="212" t="s">
        <v>1009</v>
      </c>
      <c r="C243" s="213">
        <v>106.1</v>
      </c>
      <c r="D243" s="214">
        <v>115</v>
      </c>
      <c r="E243" s="212" t="s">
        <v>666</v>
      </c>
      <c r="F243" s="212" t="s">
        <v>1209</v>
      </c>
      <c r="G243" s="215" t="s">
        <v>1212</v>
      </c>
      <c r="H243" s="216">
        <v>41215909</v>
      </c>
      <c r="I243" s="216">
        <v>4373007955</v>
      </c>
      <c r="J243" s="216">
        <f t="shared" si="6"/>
        <v>4373</v>
      </c>
      <c r="K243" s="216">
        <v>45337500</v>
      </c>
      <c r="L243" s="216">
        <v>4810308750</v>
      </c>
      <c r="M243" s="217">
        <f t="shared" si="7"/>
        <v>4810</v>
      </c>
    </row>
    <row r="244" spans="1:13" ht="15.6">
      <c r="A244" s="211">
        <v>243</v>
      </c>
      <c r="B244" s="212" t="s">
        <v>1010</v>
      </c>
      <c r="C244" s="213">
        <v>89.2</v>
      </c>
      <c r="D244" s="213">
        <v>97.2</v>
      </c>
      <c r="E244" s="212" t="s">
        <v>671</v>
      </c>
      <c r="F244" s="212" t="s">
        <v>1212</v>
      </c>
      <c r="G244" s="215" t="s">
        <v>1215</v>
      </c>
      <c r="H244" s="216">
        <v>37918636</v>
      </c>
      <c r="I244" s="216">
        <v>3382342364</v>
      </c>
      <c r="J244" s="216">
        <f t="shared" si="6"/>
        <v>3382</v>
      </c>
      <c r="K244" s="216">
        <v>41710500</v>
      </c>
      <c r="L244" s="216">
        <v>3720576600</v>
      </c>
      <c r="M244" s="217">
        <f t="shared" si="7"/>
        <v>3721</v>
      </c>
    </row>
    <row r="245" spans="1:13" ht="15.6">
      <c r="A245" s="211">
        <v>244</v>
      </c>
      <c r="B245" s="212" t="s">
        <v>1011</v>
      </c>
      <c r="C245" s="213">
        <v>106.7</v>
      </c>
      <c r="D245" s="214">
        <v>125</v>
      </c>
      <c r="E245" s="212" t="s">
        <v>666</v>
      </c>
      <c r="F245" s="212" t="s">
        <v>1215</v>
      </c>
      <c r="G245" s="215" t="s">
        <v>1212</v>
      </c>
      <c r="H245" s="216">
        <v>41948636</v>
      </c>
      <c r="I245" s="216">
        <v>4475919500</v>
      </c>
      <c r="J245" s="216">
        <f t="shared" si="6"/>
        <v>4476</v>
      </c>
      <c r="K245" s="216">
        <v>46143500</v>
      </c>
      <c r="L245" s="216">
        <v>4923511450</v>
      </c>
      <c r="M245" s="217">
        <f t="shared" si="7"/>
        <v>4924</v>
      </c>
    </row>
    <row r="246" spans="1:13" ht="15.6">
      <c r="A246" s="211">
        <v>245</v>
      </c>
      <c r="B246" s="212" t="s">
        <v>1012</v>
      </c>
      <c r="C246" s="213">
        <v>53.4</v>
      </c>
      <c r="D246" s="213">
        <v>58.5</v>
      </c>
      <c r="E246" s="212" t="s">
        <v>772</v>
      </c>
      <c r="F246" s="212" t="s">
        <v>1212</v>
      </c>
      <c r="G246" s="215" t="s">
        <v>1215</v>
      </c>
      <c r="H246" s="216">
        <v>39750455</v>
      </c>
      <c r="I246" s="216">
        <v>2122674273</v>
      </c>
      <c r="J246" s="216">
        <f t="shared" si="6"/>
        <v>2123</v>
      </c>
      <c r="K246" s="216">
        <v>43725500</v>
      </c>
      <c r="L246" s="216">
        <v>2334941700</v>
      </c>
      <c r="M246" s="217">
        <f t="shared" si="7"/>
        <v>2335</v>
      </c>
    </row>
    <row r="247" spans="1:13" ht="15.6">
      <c r="A247" s="211">
        <v>246</v>
      </c>
      <c r="B247" s="212" t="s">
        <v>1013</v>
      </c>
      <c r="C247" s="214">
        <v>116</v>
      </c>
      <c r="D247" s="214">
        <v>125</v>
      </c>
      <c r="E247" s="212" t="s">
        <v>666</v>
      </c>
      <c r="F247" s="212" t="s">
        <v>1215</v>
      </c>
      <c r="G247" s="215" t="s">
        <v>1212</v>
      </c>
      <c r="H247" s="216">
        <v>41582273</v>
      </c>
      <c r="I247" s="216">
        <v>4823543636</v>
      </c>
      <c r="J247" s="216">
        <f t="shared" si="6"/>
        <v>4824</v>
      </c>
      <c r="K247" s="216">
        <v>45740500</v>
      </c>
      <c r="L247" s="216">
        <v>5305898000</v>
      </c>
      <c r="M247" s="217">
        <f t="shared" si="7"/>
        <v>5306</v>
      </c>
    </row>
    <row r="248" spans="1:13" ht="15.6">
      <c r="A248" s="218">
        <v>247</v>
      </c>
      <c r="B248" s="219" t="s">
        <v>1014</v>
      </c>
      <c r="C248" s="220">
        <v>53.4</v>
      </c>
      <c r="D248" s="220">
        <v>58.5</v>
      </c>
      <c r="E248" s="219" t="s">
        <v>772</v>
      </c>
      <c r="F248" s="219" t="s">
        <v>1208</v>
      </c>
      <c r="G248" s="219" t="s">
        <v>734</v>
      </c>
      <c r="H248" s="221">
        <v>39750455</v>
      </c>
      <c r="I248" s="221">
        <v>2122674273</v>
      </c>
      <c r="J248" s="216">
        <f t="shared" si="6"/>
        <v>2123</v>
      </c>
      <c r="K248" s="221">
        <v>43725500</v>
      </c>
      <c r="L248" s="221">
        <v>2334941700</v>
      </c>
      <c r="M248" s="217">
        <f t="shared" si="7"/>
        <v>2335</v>
      </c>
    </row>
    <row r="249" spans="1:13" ht="15.6">
      <c r="A249" s="211">
        <v>248</v>
      </c>
      <c r="B249" s="212" t="s">
        <v>1015</v>
      </c>
      <c r="C249" s="214">
        <v>116</v>
      </c>
      <c r="D249" s="214">
        <v>125</v>
      </c>
      <c r="E249" s="212" t="s">
        <v>666</v>
      </c>
      <c r="F249" s="212" t="s">
        <v>1215</v>
      </c>
      <c r="G249" s="212" t="s">
        <v>1208</v>
      </c>
      <c r="H249" s="216">
        <v>41948636</v>
      </c>
      <c r="I249" s="216">
        <v>4866041818</v>
      </c>
      <c r="J249" s="216">
        <f t="shared" si="6"/>
        <v>4866</v>
      </c>
      <c r="K249" s="216">
        <v>46143500</v>
      </c>
      <c r="L249" s="216">
        <v>5352646000</v>
      </c>
      <c r="M249" s="217">
        <f t="shared" si="7"/>
        <v>5353</v>
      </c>
    </row>
    <row r="250" spans="1:13" ht="15.6">
      <c r="A250" s="211">
        <v>249</v>
      </c>
      <c r="B250" s="212" t="s">
        <v>1016</v>
      </c>
      <c r="C250" s="213">
        <v>89.2</v>
      </c>
      <c r="D250" s="213">
        <v>97.2</v>
      </c>
      <c r="E250" s="212" t="s">
        <v>671</v>
      </c>
      <c r="F250" s="212" t="s">
        <v>1208</v>
      </c>
      <c r="G250" s="212" t="s">
        <v>734</v>
      </c>
      <c r="H250" s="216">
        <v>37918636</v>
      </c>
      <c r="I250" s="216">
        <v>3382342364</v>
      </c>
      <c r="J250" s="216">
        <f t="shared" si="6"/>
        <v>3382</v>
      </c>
      <c r="K250" s="216">
        <v>41710500</v>
      </c>
      <c r="L250" s="216">
        <v>3720576600</v>
      </c>
      <c r="M250" s="217">
        <f t="shared" si="7"/>
        <v>3721</v>
      </c>
    </row>
    <row r="251" spans="1:13" ht="15.6">
      <c r="A251" s="211">
        <v>250</v>
      </c>
      <c r="B251" s="212" t="s">
        <v>1017</v>
      </c>
      <c r="C251" s="213">
        <v>106.7</v>
      </c>
      <c r="D251" s="214">
        <v>125</v>
      </c>
      <c r="E251" s="212" t="s">
        <v>666</v>
      </c>
      <c r="F251" s="212" t="s">
        <v>734</v>
      </c>
      <c r="G251" s="212" t="s">
        <v>1208</v>
      </c>
      <c r="H251" s="216">
        <v>43047727</v>
      </c>
      <c r="I251" s="216">
        <v>4593192500</v>
      </c>
      <c r="J251" s="216">
        <f t="shared" si="6"/>
        <v>4593</v>
      </c>
      <c r="K251" s="216">
        <v>47352500</v>
      </c>
      <c r="L251" s="216">
        <v>5052511750</v>
      </c>
      <c r="M251" s="217">
        <f t="shared" si="7"/>
        <v>5053</v>
      </c>
    </row>
    <row r="252" spans="1:13" ht="15.6">
      <c r="A252" s="211">
        <v>251</v>
      </c>
      <c r="B252" s="212" t="s">
        <v>1018</v>
      </c>
      <c r="C252" s="213">
        <v>106.1</v>
      </c>
      <c r="D252" s="214">
        <v>113</v>
      </c>
      <c r="E252" s="212" t="s">
        <v>666</v>
      </c>
      <c r="F252" s="212" t="s">
        <v>1211</v>
      </c>
      <c r="G252" s="212" t="s">
        <v>734</v>
      </c>
      <c r="H252" s="216">
        <v>40666364</v>
      </c>
      <c r="I252" s="216">
        <v>4314701182</v>
      </c>
      <c r="J252" s="216">
        <f t="shared" si="6"/>
        <v>4315</v>
      </c>
      <c r="K252" s="216">
        <v>44733000</v>
      </c>
      <c r="L252" s="216">
        <v>4746171300</v>
      </c>
      <c r="M252" s="217">
        <f t="shared" si="7"/>
        <v>4746</v>
      </c>
    </row>
    <row r="253" spans="1:13" ht="15.6">
      <c r="A253" s="211">
        <v>252</v>
      </c>
      <c r="B253" s="212" t="s">
        <v>1019</v>
      </c>
      <c r="C253" s="213">
        <v>106.1</v>
      </c>
      <c r="D253" s="214">
        <v>115</v>
      </c>
      <c r="E253" s="212" t="s">
        <v>666</v>
      </c>
      <c r="F253" s="212" t="s">
        <v>1211</v>
      </c>
      <c r="G253" s="212" t="s">
        <v>1208</v>
      </c>
      <c r="H253" s="216">
        <v>43597273</v>
      </c>
      <c r="I253" s="216">
        <v>4625670636</v>
      </c>
      <c r="J253" s="216">
        <f t="shared" si="6"/>
        <v>4626</v>
      </c>
      <c r="K253" s="216">
        <v>47957000</v>
      </c>
      <c r="L253" s="216">
        <v>5088237700</v>
      </c>
      <c r="M253" s="217">
        <f t="shared" si="7"/>
        <v>5088</v>
      </c>
    </row>
    <row r="254" spans="1:13" ht="15.6">
      <c r="A254" s="211">
        <v>253</v>
      </c>
      <c r="B254" s="212" t="s">
        <v>1020</v>
      </c>
      <c r="C254" s="213">
        <v>106.1</v>
      </c>
      <c r="D254" s="214">
        <v>113</v>
      </c>
      <c r="E254" s="212" t="s">
        <v>666</v>
      </c>
      <c r="F254" s="212" t="s">
        <v>1209</v>
      </c>
      <c r="G254" s="215" t="s">
        <v>1215</v>
      </c>
      <c r="H254" s="216">
        <v>37552273</v>
      </c>
      <c r="I254" s="216">
        <v>3984296136</v>
      </c>
      <c r="J254" s="216">
        <f t="shared" si="6"/>
        <v>3984</v>
      </c>
      <c r="K254" s="216">
        <v>41307500</v>
      </c>
      <c r="L254" s="216">
        <v>4382725750</v>
      </c>
      <c r="M254" s="217">
        <f t="shared" si="7"/>
        <v>4383</v>
      </c>
    </row>
    <row r="255" spans="1:13" ht="15.6">
      <c r="A255" s="211">
        <v>254</v>
      </c>
      <c r="B255" s="212" t="s">
        <v>1021</v>
      </c>
      <c r="C255" s="213">
        <v>106.1</v>
      </c>
      <c r="D255" s="214">
        <v>115</v>
      </c>
      <c r="E255" s="212" t="s">
        <v>666</v>
      </c>
      <c r="F255" s="212" t="s">
        <v>1209</v>
      </c>
      <c r="G255" s="215" t="s">
        <v>1212</v>
      </c>
      <c r="H255" s="216">
        <v>40116818</v>
      </c>
      <c r="I255" s="216">
        <v>4256394409</v>
      </c>
      <c r="J255" s="216">
        <f t="shared" si="6"/>
        <v>4256</v>
      </c>
      <c r="K255" s="216">
        <v>44128500</v>
      </c>
      <c r="L255" s="216">
        <v>4682033850</v>
      </c>
      <c r="M255" s="217">
        <f t="shared" si="7"/>
        <v>4682</v>
      </c>
    </row>
    <row r="256" spans="1:13" ht="15.6">
      <c r="A256" s="211">
        <v>255</v>
      </c>
      <c r="B256" s="212" t="s">
        <v>1022</v>
      </c>
      <c r="C256" s="213">
        <v>89.2</v>
      </c>
      <c r="D256" s="213">
        <v>97.2</v>
      </c>
      <c r="E256" s="212" t="s">
        <v>671</v>
      </c>
      <c r="F256" s="212" t="s">
        <v>1212</v>
      </c>
      <c r="G256" s="215" t="s">
        <v>1215</v>
      </c>
      <c r="H256" s="216">
        <v>36819545</v>
      </c>
      <c r="I256" s="216">
        <v>3284303455</v>
      </c>
      <c r="J256" s="216">
        <f t="shared" si="6"/>
        <v>3284</v>
      </c>
      <c r="K256" s="216">
        <v>40501500</v>
      </c>
      <c r="L256" s="216">
        <v>3612733800</v>
      </c>
      <c r="M256" s="217">
        <f t="shared" si="7"/>
        <v>3613</v>
      </c>
    </row>
    <row r="257" spans="1:13" ht="15.6">
      <c r="A257" s="211">
        <v>256</v>
      </c>
      <c r="B257" s="212" t="s">
        <v>1023</v>
      </c>
      <c r="C257" s="213">
        <v>106.7</v>
      </c>
      <c r="D257" s="214">
        <v>125</v>
      </c>
      <c r="E257" s="212" t="s">
        <v>666</v>
      </c>
      <c r="F257" s="212" t="s">
        <v>1215</v>
      </c>
      <c r="G257" s="215" t="s">
        <v>1212</v>
      </c>
      <c r="H257" s="216">
        <v>40849545</v>
      </c>
      <c r="I257" s="216">
        <v>4358646500</v>
      </c>
      <c r="J257" s="216">
        <f t="shared" si="6"/>
        <v>4359</v>
      </c>
      <c r="K257" s="216">
        <v>44934500</v>
      </c>
      <c r="L257" s="216">
        <v>4794511150</v>
      </c>
      <c r="M257" s="217">
        <f t="shared" si="7"/>
        <v>4795</v>
      </c>
    </row>
    <row r="258" spans="1:13" ht="15.6">
      <c r="A258" s="211">
        <v>257</v>
      </c>
      <c r="B258" s="212" t="s">
        <v>1024</v>
      </c>
      <c r="C258" s="213">
        <v>74.599999999999994</v>
      </c>
      <c r="D258" s="213">
        <v>81.2</v>
      </c>
      <c r="E258" s="212" t="s">
        <v>671</v>
      </c>
      <c r="F258" s="212" t="s">
        <v>1212</v>
      </c>
      <c r="G258" s="215" t="s">
        <v>1215</v>
      </c>
      <c r="H258" s="216">
        <v>38285000</v>
      </c>
      <c r="I258" s="216">
        <v>2856061000</v>
      </c>
      <c r="J258" s="216">
        <f t="shared" si="6"/>
        <v>2856</v>
      </c>
      <c r="K258" s="216">
        <v>42113500</v>
      </c>
      <c r="L258" s="216">
        <v>3141667100</v>
      </c>
      <c r="M258" s="217">
        <f t="shared" si="7"/>
        <v>3142</v>
      </c>
    </row>
    <row r="259" spans="1:13" ht="15.6">
      <c r="A259" s="211">
        <v>258</v>
      </c>
      <c r="B259" s="212" t="s">
        <v>1025</v>
      </c>
      <c r="C259" s="214">
        <v>116</v>
      </c>
      <c r="D259" s="214">
        <v>125</v>
      </c>
      <c r="E259" s="212" t="s">
        <v>666</v>
      </c>
      <c r="F259" s="212" t="s">
        <v>1215</v>
      </c>
      <c r="G259" s="215" t="s">
        <v>1212</v>
      </c>
      <c r="H259" s="216">
        <v>40483182</v>
      </c>
      <c r="I259" s="216">
        <v>4696049091</v>
      </c>
      <c r="J259" s="216">
        <f t="shared" ref="J259:J322" si="8">ROUND(I259/1000000,)</f>
        <v>4696</v>
      </c>
      <c r="K259" s="216">
        <v>44531500</v>
      </c>
      <c r="L259" s="216">
        <v>5165654000</v>
      </c>
      <c r="M259" s="217">
        <f t="shared" ref="M259:M322" si="9">ROUND(L259/1000000,)</f>
        <v>5166</v>
      </c>
    </row>
    <row r="260" spans="1:13" ht="15.6">
      <c r="A260" s="211">
        <v>259</v>
      </c>
      <c r="B260" s="212" t="s">
        <v>1026</v>
      </c>
      <c r="C260" s="213">
        <v>74.599999999999994</v>
      </c>
      <c r="D260" s="213">
        <v>81.2</v>
      </c>
      <c r="E260" s="212" t="s">
        <v>671</v>
      </c>
      <c r="F260" s="212" t="s">
        <v>1208</v>
      </c>
      <c r="G260" s="212" t="s">
        <v>734</v>
      </c>
      <c r="H260" s="216">
        <v>38285000</v>
      </c>
      <c r="I260" s="216">
        <v>2856061000</v>
      </c>
      <c r="J260" s="216">
        <f t="shared" si="8"/>
        <v>2856</v>
      </c>
      <c r="K260" s="216">
        <v>42113500</v>
      </c>
      <c r="L260" s="216">
        <v>3141667100</v>
      </c>
      <c r="M260" s="217">
        <f t="shared" si="9"/>
        <v>3142</v>
      </c>
    </row>
    <row r="261" spans="1:13" ht="15.6">
      <c r="A261" s="211">
        <v>260</v>
      </c>
      <c r="B261" s="212" t="s">
        <v>1027</v>
      </c>
      <c r="C261" s="214">
        <v>116</v>
      </c>
      <c r="D261" s="214">
        <v>125</v>
      </c>
      <c r="E261" s="212" t="s">
        <v>666</v>
      </c>
      <c r="F261" s="212" t="s">
        <v>1215</v>
      </c>
      <c r="G261" s="212" t="s">
        <v>1208</v>
      </c>
      <c r="H261" s="216">
        <v>40849545</v>
      </c>
      <c r="I261" s="216">
        <v>4738547273</v>
      </c>
      <c r="J261" s="216">
        <f t="shared" si="8"/>
        <v>4739</v>
      </c>
      <c r="K261" s="216">
        <v>44934500</v>
      </c>
      <c r="L261" s="216">
        <v>5212402000</v>
      </c>
      <c r="M261" s="217">
        <f t="shared" si="9"/>
        <v>5212</v>
      </c>
    </row>
    <row r="262" spans="1:13" ht="15.6">
      <c r="A262" s="211">
        <v>261</v>
      </c>
      <c r="B262" s="212" t="s">
        <v>1028</v>
      </c>
      <c r="C262" s="213">
        <v>89.2</v>
      </c>
      <c r="D262" s="213">
        <v>97.2</v>
      </c>
      <c r="E262" s="212" t="s">
        <v>671</v>
      </c>
      <c r="F262" s="212" t="s">
        <v>1208</v>
      </c>
      <c r="G262" s="212" t="s">
        <v>734</v>
      </c>
      <c r="H262" s="216">
        <v>36819545</v>
      </c>
      <c r="I262" s="216">
        <v>3284303455</v>
      </c>
      <c r="J262" s="216">
        <f t="shared" si="8"/>
        <v>3284</v>
      </c>
      <c r="K262" s="216">
        <v>40501500</v>
      </c>
      <c r="L262" s="216">
        <v>3612733800</v>
      </c>
      <c r="M262" s="217">
        <f t="shared" si="9"/>
        <v>3613</v>
      </c>
    </row>
    <row r="263" spans="1:13" ht="15.6">
      <c r="A263" s="211">
        <v>262</v>
      </c>
      <c r="B263" s="212" t="s">
        <v>1029</v>
      </c>
      <c r="C263" s="213">
        <v>106.7</v>
      </c>
      <c r="D263" s="214">
        <v>125</v>
      </c>
      <c r="E263" s="212" t="s">
        <v>666</v>
      </c>
      <c r="F263" s="212" t="s">
        <v>734</v>
      </c>
      <c r="G263" s="212" t="s">
        <v>1208</v>
      </c>
      <c r="H263" s="216">
        <v>41948636</v>
      </c>
      <c r="I263" s="216">
        <v>4475919500</v>
      </c>
      <c r="J263" s="216">
        <f t="shared" si="8"/>
        <v>4476</v>
      </c>
      <c r="K263" s="216">
        <v>46143500</v>
      </c>
      <c r="L263" s="216">
        <v>4923511450</v>
      </c>
      <c r="M263" s="217">
        <f t="shared" si="9"/>
        <v>4924</v>
      </c>
    </row>
    <row r="264" spans="1:13" ht="15.6">
      <c r="A264" s="211">
        <v>263</v>
      </c>
      <c r="B264" s="212" t="s">
        <v>1030</v>
      </c>
      <c r="C264" s="213">
        <v>106.1</v>
      </c>
      <c r="D264" s="214">
        <v>113</v>
      </c>
      <c r="E264" s="212" t="s">
        <v>666</v>
      </c>
      <c r="F264" s="212" t="s">
        <v>1211</v>
      </c>
      <c r="G264" s="212" t="s">
        <v>734</v>
      </c>
      <c r="H264" s="216">
        <v>39567273</v>
      </c>
      <c r="I264" s="216">
        <v>4198087636</v>
      </c>
      <c r="J264" s="216">
        <f t="shared" si="8"/>
        <v>4198</v>
      </c>
      <c r="K264" s="216">
        <v>43524000</v>
      </c>
      <c r="L264" s="216">
        <v>4617896400</v>
      </c>
      <c r="M264" s="217">
        <f t="shared" si="9"/>
        <v>4618</v>
      </c>
    </row>
    <row r="265" spans="1:13" ht="15.6">
      <c r="A265" s="211">
        <v>264</v>
      </c>
      <c r="B265" s="212" t="s">
        <v>1031</v>
      </c>
      <c r="C265" s="213">
        <v>106.1</v>
      </c>
      <c r="D265" s="214">
        <v>115</v>
      </c>
      <c r="E265" s="212" t="s">
        <v>666</v>
      </c>
      <c r="F265" s="212" t="s">
        <v>1211</v>
      </c>
      <c r="G265" s="212" t="s">
        <v>1208</v>
      </c>
      <c r="H265" s="216">
        <v>42498182</v>
      </c>
      <c r="I265" s="216">
        <v>4509057091</v>
      </c>
      <c r="J265" s="216">
        <f t="shared" si="8"/>
        <v>4509</v>
      </c>
      <c r="K265" s="216">
        <v>46748000</v>
      </c>
      <c r="L265" s="216">
        <v>4959962800</v>
      </c>
      <c r="M265" s="217">
        <f t="shared" si="9"/>
        <v>4960</v>
      </c>
    </row>
    <row r="266" spans="1:13" ht="15.6">
      <c r="A266" s="211">
        <v>265</v>
      </c>
      <c r="B266" s="212" t="s">
        <v>1032</v>
      </c>
      <c r="C266" s="213">
        <v>106.1</v>
      </c>
      <c r="D266" s="214">
        <v>113</v>
      </c>
      <c r="E266" s="212" t="s">
        <v>666</v>
      </c>
      <c r="F266" s="212" t="s">
        <v>1209</v>
      </c>
      <c r="G266" s="215" t="s">
        <v>1215</v>
      </c>
      <c r="H266" s="216">
        <v>38285000</v>
      </c>
      <c r="I266" s="216">
        <v>4062038500</v>
      </c>
      <c r="J266" s="216">
        <f t="shared" si="8"/>
        <v>4062</v>
      </c>
      <c r="K266" s="216">
        <v>42113500</v>
      </c>
      <c r="L266" s="216">
        <v>4468242350</v>
      </c>
      <c r="M266" s="217">
        <f t="shared" si="9"/>
        <v>4468</v>
      </c>
    </row>
    <row r="267" spans="1:13" ht="15.6">
      <c r="A267" s="211">
        <v>266</v>
      </c>
      <c r="B267" s="212" t="s">
        <v>1033</v>
      </c>
      <c r="C267" s="213">
        <v>106.1</v>
      </c>
      <c r="D267" s="214">
        <v>115</v>
      </c>
      <c r="E267" s="212" t="s">
        <v>666</v>
      </c>
      <c r="F267" s="212" t="s">
        <v>1209</v>
      </c>
      <c r="G267" s="215" t="s">
        <v>1212</v>
      </c>
      <c r="H267" s="216">
        <v>40849545</v>
      </c>
      <c r="I267" s="216">
        <v>4334136773</v>
      </c>
      <c r="J267" s="216">
        <f t="shared" si="8"/>
        <v>4334</v>
      </c>
      <c r="K267" s="216">
        <v>44934500</v>
      </c>
      <c r="L267" s="216">
        <v>4767550450</v>
      </c>
      <c r="M267" s="217">
        <f t="shared" si="9"/>
        <v>4768</v>
      </c>
    </row>
    <row r="268" spans="1:13" ht="15.6">
      <c r="A268" s="211">
        <v>267</v>
      </c>
      <c r="B268" s="212" t="s">
        <v>1034</v>
      </c>
      <c r="C268" s="213">
        <v>89.2</v>
      </c>
      <c r="D268" s="213">
        <v>97.2</v>
      </c>
      <c r="E268" s="212" t="s">
        <v>671</v>
      </c>
      <c r="F268" s="212" t="s">
        <v>1212</v>
      </c>
      <c r="G268" s="215" t="s">
        <v>1215</v>
      </c>
      <c r="H268" s="216">
        <v>37552273</v>
      </c>
      <c r="I268" s="216">
        <v>3349662727</v>
      </c>
      <c r="J268" s="216">
        <f t="shared" si="8"/>
        <v>3350</v>
      </c>
      <c r="K268" s="216">
        <v>41307500</v>
      </c>
      <c r="L268" s="216">
        <v>3684629000</v>
      </c>
      <c r="M268" s="217">
        <f t="shared" si="9"/>
        <v>3685</v>
      </c>
    </row>
    <row r="269" spans="1:13" ht="15.6">
      <c r="A269" s="211">
        <v>268</v>
      </c>
      <c r="B269" s="212" t="s">
        <v>1035</v>
      </c>
      <c r="C269" s="213">
        <v>106.7</v>
      </c>
      <c r="D269" s="214">
        <v>125</v>
      </c>
      <c r="E269" s="212" t="s">
        <v>666</v>
      </c>
      <c r="F269" s="212" t="s">
        <v>1215</v>
      </c>
      <c r="G269" s="215" t="s">
        <v>1212</v>
      </c>
      <c r="H269" s="216">
        <v>41582273</v>
      </c>
      <c r="I269" s="216">
        <v>4436828500</v>
      </c>
      <c r="J269" s="216">
        <f t="shared" si="8"/>
        <v>4437</v>
      </c>
      <c r="K269" s="216">
        <v>45740500</v>
      </c>
      <c r="L269" s="216">
        <v>4880511350</v>
      </c>
      <c r="M269" s="217">
        <f t="shared" si="9"/>
        <v>4881</v>
      </c>
    </row>
    <row r="270" spans="1:13" ht="15.6">
      <c r="A270" s="211">
        <v>269</v>
      </c>
      <c r="B270" s="212" t="s">
        <v>1036</v>
      </c>
      <c r="C270" s="213">
        <v>74.599999999999994</v>
      </c>
      <c r="D270" s="213">
        <v>81.2</v>
      </c>
      <c r="E270" s="212" t="s">
        <v>671</v>
      </c>
      <c r="F270" s="212" t="s">
        <v>1212</v>
      </c>
      <c r="G270" s="215" t="s">
        <v>1215</v>
      </c>
      <c r="H270" s="216">
        <v>39017727</v>
      </c>
      <c r="I270" s="216">
        <v>2910722455</v>
      </c>
      <c r="J270" s="216">
        <f t="shared" si="8"/>
        <v>2911</v>
      </c>
      <c r="K270" s="216">
        <v>42919500</v>
      </c>
      <c r="L270" s="216">
        <v>3201794700</v>
      </c>
      <c r="M270" s="217">
        <f t="shared" si="9"/>
        <v>3202</v>
      </c>
    </row>
    <row r="271" spans="1:13" ht="15.6">
      <c r="A271" s="211">
        <v>270</v>
      </c>
      <c r="B271" s="212" t="s">
        <v>1037</v>
      </c>
      <c r="C271" s="214">
        <v>116</v>
      </c>
      <c r="D271" s="214">
        <v>125</v>
      </c>
      <c r="E271" s="212" t="s">
        <v>666</v>
      </c>
      <c r="F271" s="212" t="s">
        <v>1215</v>
      </c>
      <c r="G271" s="215" t="s">
        <v>1212</v>
      </c>
      <c r="H271" s="216">
        <v>41215909</v>
      </c>
      <c r="I271" s="216">
        <v>4781045455</v>
      </c>
      <c r="J271" s="216">
        <f t="shared" si="8"/>
        <v>4781</v>
      </c>
      <c r="K271" s="216">
        <v>45337500</v>
      </c>
      <c r="L271" s="216">
        <v>5259150000</v>
      </c>
      <c r="M271" s="217">
        <f t="shared" si="9"/>
        <v>5259</v>
      </c>
    </row>
    <row r="272" spans="1:13" ht="15.6">
      <c r="A272" s="211">
        <v>271</v>
      </c>
      <c r="B272" s="212" t="s">
        <v>1038</v>
      </c>
      <c r="C272" s="213">
        <v>74.599999999999994</v>
      </c>
      <c r="D272" s="213">
        <v>81.2</v>
      </c>
      <c r="E272" s="212" t="s">
        <v>671</v>
      </c>
      <c r="F272" s="212" t="s">
        <v>1208</v>
      </c>
      <c r="G272" s="212" t="s">
        <v>734</v>
      </c>
      <c r="H272" s="216">
        <v>39017727</v>
      </c>
      <c r="I272" s="216">
        <v>2910722455</v>
      </c>
      <c r="J272" s="216">
        <f t="shared" si="8"/>
        <v>2911</v>
      </c>
      <c r="K272" s="216">
        <v>42919500</v>
      </c>
      <c r="L272" s="216">
        <v>3201794700</v>
      </c>
      <c r="M272" s="217">
        <f t="shared" si="9"/>
        <v>3202</v>
      </c>
    </row>
    <row r="273" spans="1:13" ht="15.6">
      <c r="A273" s="211">
        <v>272</v>
      </c>
      <c r="B273" s="212" t="s">
        <v>1039</v>
      </c>
      <c r="C273" s="214">
        <v>116</v>
      </c>
      <c r="D273" s="214">
        <v>125</v>
      </c>
      <c r="E273" s="212" t="s">
        <v>666</v>
      </c>
      <c r="F273" s="212" t="s">
        <v>1215</v>
      </c>
      <c r="G273" s="212" t="s">
        <v>1208</v>
      </c>
      <c r="H273" s="216">
        <v>41582273</v>
      </c>
      <c r="I273" s="216">
        <v>4823543636</v>
      </c>
      <c r="J273" s="216">
        <f t="shared" si="8"/>
        <v>4824</v>
      </c>
      <c r="K273" s="216">
        <v>45740500</v>
      </c>
      <c r="L273" s="216">
        <v>5305898000</v>
      </c>
      <c r="M273" s="217">
        <f t="shared" si="9"/>
        <v>5306</v>
      </c>
    </row>
    <row r="274" spans="1:13" ht="15.6">
      <c r="A274" s="211">
        <v>273</v>
      </c>
      <c r="B274" s="212" t="s">
        <v>1040</v>
      </c>
      <c r="C274" s="213">
        <v>89.2</v>
      </c>
      <c r="D274" s="213">
        <v>97.2</v>
      </c>
      <c r="E274" s="212" t="s">
        <v>671</v>
      </c>
      <c r="F274" s="212" t="s">
        <v>1208</v>
      </c>
      <c r="G274" s="212" t="s">
        <v>734</v>
      </c>
      <c r="H274" s="216">
        <v>37552273</v>
      </c>
      <c r="I274" s="216">
        <v>3349662727</v>
      </c>
      <c r="J274" s="216">
        <f t="shared" si="8"/>
        <v>3350</v>
      </c>
      <c r="K274" s="216">
        <v>41307500</v>
      </c>
      <c r="L274" s="216">
        <v>3684629000</v>
      </c>
      <c r="M274" s="217">
        <f t="shared" si="9"/>
        <v>3685</v>
      </c>
    </row>
    <row r="275" spans="1:13" ht="15.6">
      <c r="A275" s="211">
        <v>274</v>
      </c>
      <c r="B275" s="212" t="s">
        <v>1041</v>
      </c>
      <c r="C275" s="213">
        <v>106.7</v>
      </c>
      <c r="D275" s="214">
        <v>125</v>
      </c>
      <c r="E275" s="212" t="s">
        <v>666</v>
      </c>
      <c r="F275" s="212" t="s">
        <v>734</v>
      </c>
      <c r="G275" s="212" t="s">
        <v>1208</v>
      </c>
      <c r="H275" s="216">
        <v>42681364</v>
      </c>
      <c r="I275" s="216">
        <v>4554101500</v>
      </c>
      <c r="J275" s="216">
        <f t="shared" si="8"/>
        <v>4554</v>
      </c>
      <c r="K275" s="216">
        <v>46949500</v>
      </c>
      <c r="L275" s="216">
        <v>5009511650</v>
      </c>
      <c r="M275" s="217">
        <f t="shared" si="9"/>
        <v>5010</v>
      </c>
    </row>
    <row r="276" spans="1:13" ht="15.6">
      <c r="A276" s="211">
        <v>275</v>
      </c>
      <c r="B276" s="212" t="s">
        <v>1042</v>
      </c>
      <c r="C276" s="213">
        <v>106.1</v>
      </c>
      <c r="D276" s="214">
        <v>113</v>
      </c>
      <c r="E276" s="212" t="s">
        <v>666</v>
      </c>
      <c r="F276" s="212" t="s">
        <v>1211</v>
      </c>
      <c r="G276" s="212" t="s">
        <v>734</v>
      </c>
      <c r="H276" s="216">
        <v>40300000</v>
      </c>
      <c r="I276" s="216">
        <v>4275830000</v>
      </c>
      <c r="J276" s="216">
        <f t="shared" si="8"/>
        <v>4276</v>
      </c>
      <c r="K276" s="216">
        <v>44330000</v>
      </c>
      <c r="L276" s="216">
        <v>4703413000</v>
      </c>
      <c r="M276" s="217">
        <f t="shared" si="9"/>
        <v>4703</v>
      </c>
    </row>
    <row r="277" spans="1:13" ht="15.6">
      <c r="A277" s="211">
        <v>276</v>
      </c>
      <c r="B277" s="212" t="s">
        <v>1043</v>
      </c>
      <c r="C277" s="213">
        <v>106.1</v>
      </c>
      <c r="D277" s="214">
        <v>115</v>
      </c>
      <c r="E277" s="212" t="s">
        <v>666</v>
      </c>
      <c r="F277" s="212" t="s">
        <v>1211</v>
      </c>
      <c r="G277" s="212" t="s">
        <v>1208</v>
      </c>
      <c r="H277" s="216">
        <v>43230909</v>
      </c>
      <c r="I277" s="216">
        <v>4586799455</v>
      </c>
      <c r="J277" s="216">
        <f t="shared" si="8"/>
        <v>4587</v>
      </c>
      <c r="K277" s="216">
        <v>47554000</v>
      </c>
      <c r="L277" s="216">
        <v>5045479400</v>
      </c>
      <c r="M277" s="217">
        <f t="shared" si="9"/>
        <v>5045</v>
      </c>
    </row>
    <row r="278" spans="1:13" ht="15.6">
      <c r="A278" s="211">
        <v>277</v>
      </c>
      <c r="B278" s="212" t="s">
        <v>1044</v>
      </c>
      <c r="C278" s="213">
        <v>106.1</v>
      </c>
      <c r="D278" s="214">
        <v>113</v>
      </c>
      <c r="E278" s="212" t="s">
        <v>666</v>
      </c>
      <c r="F278" s="212" t="s">
        <v>1209</v>
      </c>
      <c r="G278" s="215" t="s">
        <v>1215</v>
      </c>
      <c r="H278" s="216">
        <v>37369091</v>
      </c>
      <c r="I278" s="216">
        <v>3964860545</v>
      </c>
      <c r="J278" s="216">
        <f t="shared" si="8"/>
        <v>3965</v>
      </c>
      <c r="K278" s="216">
        <v>41106000</v>
      </c>
      <c r="L278" s="216">
        <v>4361346600</v>
      </c>
      <c r="M278" s="217">
        <f t="shared" si="9"/>
        <v>4361</v>
      </c>
    </row>
    <row r="279" spans="1:13" ht="15.6">
      <c r="A279" s="222">
        <v>278</v>
      </c>
      <c r="B279" s="223" t="s">
        <v>1045</v>
      </c>
      <c r="C279" s="224">
        <v>106.1</v>
      </c>
      <c r="D279" s="225">
        <v>115</v>
      </c>
      <c r="E279" s="223" t="s">
        <v>666</v>
      </c>
      <c r="F279" s="223" t="s">
        <v>1209</v>
      </c>
      <c r="G279" s="226" t="s">
        <v>1212</v>
      </c>
      <c r="H279" s="227">
        <v>39933636</v>
      </c>
      <c r="I279" s="227">
        <v>4236958818</v>
      </c>
      <c r="J279" s="216">
        <f t="shared" si="8"/>
        <v>4237</v>
      </c>
      <c r="K279" s="227">
        <v>43927000</v>
      </c>
      <c r="L279" s="227">
        <v>4660654700</v>
      </c>
      <c r="M279" s="217">
        <f t="shared" si="9"/>
        <v>4661</v>
      </c>
    </row>
    <row r="280" spans="1:13" ht="15.6">
      <c r="A280" s="211">
        <v>279</v>
      </c>
      <c r="B280" s="212" t="s">
        <v>1046</v>
      </c>
      <c r="C280" s="213">
        <v>89.2</v>
      </c>
      <c r="D280" s="213">
        <v>97.2</v>
      </c>
      <c r="E280" s="212" t="s">
        <v>671</v>
      </c>
      <c r="F280" s="212" t="s">
        <v>1212</v>
      </c>
      <c r="G280" s="215" t="s">
        <v>1215</v>
      </c>
      <c r="H280" s="216">
        <v>36636364</v>
      </c>
      <c r="I280" s="216">
        <v>3267963636</v>
      </c>
      <c r="J280" s="216">
        <f t="shared" si="8"/>
        <v>3268</v>
      </c>
      <c r="K280" s="216">
        <v>40300000</v>
      </c>
      <c r="L280" s="216">
        <v>3594760000</v>
      </c>
      <c r="M280" s="217">
        <f t="shared" si="9"/>
        <v>3595</v>
      </c>
    </row>
    <row r="281" spans="1:13" ht="15.6">
      <c r="A281" s="211">
        <v>280</v>
      </c>
      <c r="B281" s="212" t="s">
        <v>1047</v>
      </c>
      <c r="C281" s="213">
        <v>106.7</v>
      </c>
      <c r="D281" s="214">
        <v>125</v>
      </c>
      <c r="E281" s="212" t="s">
        <v>666</v>
      </c>
      <c r="F281" s="212" t="s">
        <v>1215</v>
      </c>
      <c r="G281" s="215" t="s">
        <v>1212</v>
      </c>
      <c r="H281" s="216">
        <v>40666364</v>
      </c>
      <c r="I281" s="216">
        <v>4339101000</v>
      </c>
      <c r="J281" s="216">
        <f t="shared" si="8"/>
        <v>4339</v>
      </c>
      <c r="K281" s="216">
        <v>44733000</v>
      </c>
      <c r="L281" s="216">
        <v>4773011100</v>
      </c>
      <c r="M281" s="217">
        <f t="shared" si="9"/>
        <v>4773</v>
      </c>
    </row>
    <row r="282" spans="1:13" ht="15.6">
      <c r="A282" s="211">
        <v>281</v>
      </c>
      <c r="B282" s="212" t="s">
        <v>1048</v>
      </c>
      <c r="C282" s="213">
        <v>74.599999999999994</v>
      </c>
      <c r="D282" s="213">
        <v>81.2</v>
      </c>
      <c r="E282" s="212" t="s">
        <v>671</v>
      </c>
      <c r="F282" s="212" t="s">
        <v>1212</v>
      </c>
      <c r="G282" s="215" t="s">
        <v>1215</v>
      </c>
      <c r="H282" s="216">
        <v>38101818</v>
      </c>
      <c r="I282" s="216">
        <v>2842395636</v>
      </c>
      <c r="J282" s="216">
        <f t="shared" si="8"/>
        <v>2842</v>
      </c>
      <c r="K282" s="216">
        <v>41912000</v>
      </c>
      <c r="L282" s="216">
        <v>3126635200</v>
      </c>
      <c r="M282" s="217">
        <f t="shared" si="9"/>
        <v>3127</v>
      </c>
    </row>
    <row r="283" spans="1:13" ht="15.6">
      <c r="A283" s="211">
        <v>282</v>
      </c>
      <c r="B283" s="212" t="s">
        <v>1049</v>
      </c>
      <c r="C283" s="214">
        <v>116</v>
      </c>
      <c r="D283" s="214">
        <v>125</v>
      </c>
      <c r="E283" s="212" t="s">
        <v>666</v>
      </c>
      <c r="F283" s="212" t="s">
        <v>1215</v>
      </c>
      <c r="G283" s="215" t="s">
        <v>1212</v>
      </c>
      <c r="H283" s="216">
        <v>40300000</v>
      </c>
      <c r="I283" s="216">
        <v>4674800000</v>
      </c>
      <c r="J283" s="216">
        <f t="shared" si="8"/>
        <v>4675</v>
      </c>
      <c r="K283" s="216">
        <v>44330000</v>
      </c>
      <c r="L283" s="216">
        <v>5142280000</v>
      </c>
      <c r="M283" s="217">
        <f t="shared" si="9"/>
        <v>5142</v>
      </c>
    </row>
    <row r="284" spans="1:13" ht="15.6">
      <c r="A284" s="211">
        <v>283</v>
      </c>
      <c r="B284" s="212" t="s">
        <v>1050</v>
      </c>
      <c r="C284" s="213">
        <v>74.599999999999994</v>
      </c>
      <c r="D284" s="213">
        <v>81.2</v>
      </c>
      <c r="E284" s="212" t="s">
        <v>671</v>
      </c>
      <c r="F284" s="212" t="s">
        <v>1208</v>
      </c>
      <c r="G284" s="212" t="s">
        <v>734</v>
      </c>
      <c r="H284" s="216">
        <v>38101818</v>
      </c>
      <c r="I284" s="216">
        <v>2842395636</v>
      </c>
      <c r="J284" s="216">
        <f t="shared" si="8"/>
        <v>2842</v>
      </c>
      <c r="K284" s="216">
        <v>41912000</v>
      </c>
      <c r="L284" s="216">
        <v>3126635200</v>
      </c>
      <c r="M284" s="217">
        <f t="shared" si="9"/>
        <v>3127</v>
      </c>
    </row>
    <row r="285" spans="1:13" ht="15.6">
      <c r="A285" s="211">
        <v>284</v>
      </c>
      <c r="B285" s="212" t="s">
        <v>1051</v>
      </c>
      <c r="C285" s="214">
        <v>116</v>
      </c>
      <c r="D285" s="214">
        <v>125</v>
      </c>
      <c r="E285" s="212" t="s">
        <v>666</v>
      </c>
      <c r="F285" s="212" t="s">
        <v>1215</v>
      </c>
      <c r="G285" s="212" t="s">
        <v>1208</v>
      </c>
      <c r="H285" s="216">
        <v>40666364</v>
      </c>
      <c r="I285" s="216">
        <v>4717298182</v>
      </c>
      <c r="J285" s="216">
        <f t="shared" si="8"/>
        <v>4717</v>
      </c>
      <c r="K285" s="216">
        <v>44733000</v>
      </c>
      <c r="L285" s="216">
        <v>5189028000</v>
      </c>
      <c r="M285" s="217">
        <f t="shared" si="9"/>
        <v>5189</v>
      </c>
    </row>
    <row r="286" spans="1:13" ht="15.6">
      <c r="A286" s="211">
        <v>285</v>
      </c>
      <c r="B286" s="212" t="s">
        <v>1052</v>
      </c>
      <c r="C286" s="213">
        <v>89.2</v>
      </c>
      <c r="D286" s="213">
        <v>97.2</v>
      </c>
      <c r="E286" s="212" t="s">
        <v>671</v>
      </c>
      <c r="F286" s="212" t="s">
        <v>1208</v>
      </c>
      <c r="G286" s="212" t="s">
        <v>734</v>
      </c>
      <c r="H286" s="216">
        <v>36636364</v>
      </c>
      <c r="I286" s="216">
        <v>3267963636</v>
      </c>
      <c r="J286" s="216">
        <f t="shared" si="8"/>
        <v>3268</v>
      </c>
      <c r="K286" s="216">
        <v>40300000</v>
      </c>
      <c r="L286" s="216">
        <v>3594760000</v>
      </c>
      <c r="M286" s="217">
        <f t="shared" si="9"/>
        <v>3595</v>
      </c>
    </row>
    <row r="287" spans="1:13" ht="15.6">
      <c r="A287" s="211">
        <v>286</v>
      </c>
      <c r="B287" s="212" t="s">
        <v>1053</v>
      </c>
      <c r="C287" s="213">
        <v>106.7</v>
      </c>
      <c r="D287" s="214">
        <v>125</v>
      </c>
      <c r="E287" s="212" t="s">
        <v>666</v>
      </c>
      <c r="F287" s="212" t="s">
        <v>734</v>
      </c>
      <c r="G287" s="212" t="s">
        <v>1208</v>
      </c>
      <c r="H287" s="216">
        <v>41765455</v>
      </c>
      <c r="I287" s="216">
        <v>4456374000</v>
      </c>
      <c r="J287" s="216">
        <f t="shared" si="8"/>
        <v>4456</v>
      </c>
      <c r="K287" s="216">
        <v>45942000</v>
      </c>
      <c r="L287" s="216">
        <v>4902011400</v>
      </c>
      <c r="M287" s="217">
        <f t="shared" si="9"/>
        <v>4902</v>
      </c>
    </row>
    <row r="288" spans="1:13" ht="15.6">
      <c r="A288" s="211">
        <v>287</v>
      </c>
      <c r="B288" s="212" t="s">
        <v>1054</v>
      </c>
      <c r="C288" s="213">
        <v>106.1</v>
      </c>
      <c r="D288" s="214">
        <v>113</v>
      </c>
      <c r="E288" s="212" t="s">
        <v>666</v>
      </c>
      <c r="F288" s="212" t="s">
        <v>1211</v>
      </c>
      <c r="G288" s="212" t="s">
        <v>734</v>
      </c>
      <c r="H288" s="216">
        <v>39384091</v>
      </c>
      <c r="I288" s="216">
        <v>4178652045</v>
      </c>
      <c r="J288" s="216">
        <f t="shared" si="8"/>
        <v>4179</v>
      </c>
      <c r="K288" s="216">
        <v>43322500</v>
      </c>
      <c r="L288" s="216">
        <v>4596517250</v>
      </c>
      <c r="M288" s="217">
        <f t="shared" si="9"/>
        <v>4597</v>
      </c>
    </row>
    <row r="289" spans="1:13" ht="15.6">
      <c r="A289" s="211">
        <v>288</v>
      </c>
      <c r="B289" s="212" t="s">
        <v>1055</v>
      </c>
      <c r="C289" s="213">
        <v>106.1</v>
      </c>
      <c r="D289" s="214">
        <v>115</v>
      </c>
      <c r="E289" s="212" t="s">
        <v>666</v>
      </c>
      <c r="F289" s="212" t="s">
        <v>1211</v>
      </c>
      <c r="G289" s="212" t="s">
        <v>1208</v>
      </c>
      <c r="H289" s="216">
        <v>42315000</v>
      </c>
      <c r="I289" s="216">
        <v>4489621500</v>
      </c>
      <c r="J289" s="216">
        <f t="shared" si="8"/>
        <v>4490</v>
      </c>
      <c r="K289" s="216">
        <v>46546500</v>
      </c>
      <c r="L289" s="216">
        <v>4938583650</v>
      </c>
      <c r="M289" s="217">
        <f t="shared" si="9"/>
        <v>4939</v>
      </c>
    </row>
    <row r="290" spans="1:13" ht="15.6">
      <c r="A290" s="211">
        <v>289</v>
      </c>
      <c r="B290" s="212" t="s">
        <v>1056</v>
      </c>
      <c r="C290" s="213">
        <v>106.1</v>
      </c>
      <c r="D290" s="214">
        <v>113</v>
      </c>
      <c r="E290" s="212" t="s">
        <v>666</v>
      </c>
      <c r="F290" s="212" t="s">
        <v>1209</v>
      </c>
      <c r="G290" s="215" t="s">
        <v>1215</v>
      </c>
      <c r="H290" s="216">
        <v>39017727</v>
      </c>
      <c r="I290" s="216">
        <v>4139780864</v>
      </c>
      <c r="J290" s="216">
        <f t="shared" si="8"/>
        <v>4140</v>
      </c>
      <c r="K290" s="216">
        <v>42919500</v>
      </c>
      <c r="L290" s="216">
        <v>4553758950</v>
      </c>
      <c r="M290" s="217">
        <f t="shared" si="9"/>
        <v>4554</v>
      </c>
    </row>
    <row r="291" spans="1:13" ht="15.6">
      <c r="A291" s="211">
        <v>290</v>
      </c>
      <c r="B291" s="212" t="s">
        <v>1057</v>
      </c>
      <c r="C291" s="213">
        <v>106.1</v>
      </c>
      <c r="D291" s="214">
        <v>115</v>
      </c>
      <c r="E291" s="212" t="s">
        <v>666</v>
      </c>
      <c r="F291" s="212" t="s">
        <v>1209</v>
      </c>
      <c r="G291" s="215" t="s">
        <v>1212</v>
      </c>
      <c r="H291" s="216">
        <v>41582273</v>
      </c>
      <c r="I291" s="216">
        <v>4411879136</v>
      </c>
      <c r="J291" s="216">
        <f t="shared" si="8"/>
        <v>4412</v>
      </c>
      <c r="K291" s="216">
        <v>45740500</v>
      </c>
      <c r="L291" s="216">
        <v>4853067050</v>
      </c>
      <c r="M291" s="217">
        <f t="shared" si="9"/>
        <v>4853</v>
      </c>
    </row>
    <row r="292" spans="1:13" ht="15.6">
      <c r="A292" s="211">
        <v>291</v>
      </c>
      <c r="B292" s="212" t="s">
        <v>1058</v>
      </c>
      <c r="C292" s="213">
        <v>89.2</v>
      </c>
      <c r="D292" s="213">
        <v>97.2</v>
      </c>
      <c r="E292" s="212" t="s">
        <v>671</v>
      </c>
      <c r="F292" s="212" t="s">
        <v>1212</v>
      </c>
      <c r="G292" s="215" t="s">
        <v>1215</v>
      </c>
      <c r="H292" s="216">
        <v>38285000</v>
      </c>
      <c r="I292" s="216">
        <v>3415022000</v>
      </c>
      <c r="J292" s="216">
        <f t="shared" si="8"/>
        <v>3415</v>
      </c>
      <c r="K292" s="216">
        <v>42113500</v>
      </c>
      <c r="L292" s="216">
        <v>3756524200</v>
      </c>
      <c r="M292" s="217">
        <f t="shared" si="9"/>
        <v>3757</v>
      </c>
    </row>
    <row r="293" spans="1:13" ht="15.6">
      <c r="A293" s="211">
        <v>292</v>
      </c>
      <c r="B293" s="212" t="s">
        <v>1059</v>
      </c>
      <c r="C293" s="213">
        <v>106.7</v>
      </c>
      <c r="D293" s="214">
        <v>125</v>
      </c>
      <c r="E293" s="212" t="s">
        <v>666</v>
      </c>
      <c r="F293" s="212" t="s">
        <v>1215</v>
      </c>
      <c r="G293" s="215" t="s">
        <v>1212</v>
      </c>
      <c r="H293" s="216">
        <v>42315000</v>
      </c>
      <c r="I293" s="216">
        <v>4515010500</v>
      </c>
      <c r="J293" s="216">
        <f t="shared" si="8"/>
        <v>4515</v>
      </c>
      <c r="K293" s="216">
        <v>46546500</v>
      </c>
      <c r="L293" s="216">
        <v>4966511550</v>
      </c>
      <c r="M293" s="217">
        <f t="shared" si="9"/>
        <v>4967</v>
      </c>
    </row>
    <row r="294" spans="1:13" ht="15.6">
      <c r="A294" s="211">
        <v>293</v>
      </c>
      <c r="B294" s="212" t="s">
        <v>1060</v>
      </c>
      <c r="C294" s="213">
        <v>53.4</v>
      </c>
      <c r="D294" s="213">
        <v>58.5</v>
      </c>
      <c r="E294" s="212" t="s">
        <v>772</v>
      </c>
      <c r="F294" s="212" t="s">
        <v>1212</v>
      </c>
      <c r="G294" s="215" t="s">
        <v>1215</v>
      </c>
      <c r="H294" s="216">
        <v>40116818</v>
      </c>
      <c r="I294" s="216">
        <v>2142238091</v>
      </c>
      <c r="J294" s="216">
        <f t="shared" si="8"/>
        <v>2142</v>
      </c>
      <c r="K294" s="216">
        <v>44128500</v>
      </c>
      <c r="L294" s="216">
        <v>2356461900</v>
      </c>
      <c r="M294" s="217">
        <f t="shared" si="9"/>
        <v>2356</v>
      </c>
    </row>
    <row r="295" spans="1:13" ht="15.6">
      <c r="A295" s="211">
        <v>294</v>
      </c>
      <c r="B295" s="212" t="s">
        <v>1061</v>
      </c>
      <c r="C295" s="214">
        <v>116</v>
      </c>
      <c r="D295" s="214">
        <v>125</v>
      </c>
      <c r="E295" s="212" t="s">
        <v>666</v>
      </c>
      <c r="F295" s="212" t="s">
        <v>1215</v>
      </c>
      <c r="G295" s="215" t="s">
        <v>1212</v>
      </c>
      <c r="H295" s="216">
        <v>41948636</v>
      </c>
      <c r="I295" s="216">
        <v>4866041818</v>
      </c>
      <c r="J295" s="216">
        <f t="shared" si="8"/>
        <v>4866</v>
      </c>
      <c r="K295" s="216">
        <v>46143500</v>
      </c>
      <c r="L295" s="216">
        <v>5352646000</v>
      </c>
      <c r="M295" s="217">
        <f t="shared" si="9"/>
        <v>5353</v>
      </c>
    </row>
    <row r="296" spans="1:13" ht="15.6">
      <c r="A296" s="211">
        <v>295</v>
      </c>
      <c r="B296" s="212" t="s">
        <v>1062</v>
      </c>
      <c r="C296" s="213">
        <v>53.4</v>
      </c>
      <c r="D296" s="213">
        <v>58.5</v>
      </c>
      <c r="E296" s="212" t="s">
        <v>772</v>
      </c>
      <c r="F296" s="212" t="s">
        <v>1208</v>
      </c>
      <c r="G296" s="212" t="s">
        <v>734</v>
      </c>
      <c r="H296" s="216">
        <v>40116818</v>
      </c>
      <c r="I296" s="216">
        <v>2142238091</v>
      </c>
      <c r="J296" s="216">
        <f t="shared" si="8"/>
        <v>2142</v>
      </c>
      <c r="K296" s="216">
        <v>44128500</v>
      </c>
      <c r="L296" s="216">
        <v>2356461900</v>
      </c>
      <c r="M296" s="217">
        <f t="shared" si="9"/>
        <v>2356</v>
      </c>
    </row>
    <row r="297" spans="1:13" ht="15.6">
      <c r="A297" s="211">
        <v>296</v>
      </c>
      <c r="B297" s="212" t="s">
        <v>1063</v>
      </c>
      <c r="C297" s="214">
        <v>116</v>
      </c>
      <c r="D297" s="214">
        <v>125</v>
      </c>
      <c r="E297" s="212" t="s">
        <v>666</v>
      </c>
      <c r="F297" s="212" t="s">
        <v>1215</v>
      </c>
      <c r="G297" s="212" t="s">
        <v>1208</v>
      </c>
      <c r="H297" s="216">
        <v>42315000</v>
      </c>
      <c r="I297" s="216">
        <v>4908540000</v>
      </c>
      <c r="J297" s="216">
        <f t="shared" si="8"/>
        <v>4909</v>
      </c>
      <c r="K297" s="216">
        <v>46546500</v>
      </c>
      <c r="L297" s="216">
        <v>5399394000</v>
      </c>
      <c r="M297" s="217">
        <f t="shared" si="9"/>
        <v>5399</v>
      </c>
    </row>
    <row r="298" spans="1:13" ht="15.6">
      <c r="A298" s="211">
        <v>297</v>
      </c>
      <c r="B298" s="212" t="s">
        <v>1064</v>
      </c>
      <c r="C298" s="213">
        <v>89.2</v>
      </c>
      <c r="D298" s="213">
        <v>97.2</v>
      </c>
      <c r="E298" s="212" t="s">
        <v>671</v>
      </c>
      <c r="F298" s="212" t="s">
        <v>1208</v>
      </c>
      <c r="G298" s="212" t="s">
        <v>734</v>
      </c>
      <c r="H298" s="216">
        <v>38285000</v>
      </c>
      <c r="I298" s="216">
        <v>3415022000</v>
      </c>
      <c r="J298" s="216">
        <f t="shared" si="8"/>
        <v>3415</v>
      </c>
      <c r="K298" s="216">
        <v>42113500</v>
      </c>
      <c r="L298" s="216">
        <v>3756524200</v>
      </c>
      <c r="M298" s="217">
        <f t="shared" si="9"/>
        <v>3757</v>
      </c>
    </row>
    <row r="299" spans="1:13" ht="15.6">
      <c r="A299" s="211">
        <v>298</v>
      </c>
      <c r="B299" s="212" t="s">
        <v>1065</v>
      </c>
      <c r="C299" s="213">
        <v>106.7</v>
      </c>
      <c r="D299" s="214">
        <v>125</v>
      </c>
      <c r="E299" s="212" t="s">
        <v>666</v>
      </c>
      <c r="F299" s="212" t="s">
        <v>734</v>
      </c>
      <c r="G299" s="212" t="s">
        <v>1208</v>
      </c>
      <c r="H299" s="216">
        <v>43414091</v>
      </c>
      <c r="I299" s="216">
        <v>4632283500</v>
      </c>
      <c r="J299" s="216">
        <f t="shared" si="8"/>
        <v>4632</v>
      </c>
      <c r="K299" s="216">
        <v>47755500</v>
      </c>
      <c r="L299" s="216">
        <v>5095511850</v>
      </c>
      <c r="M299" s="217">
        <f t="shared" si="9"/>
        <v>5096</v>
      </c>
    </row>
    <row r="300" spans="1:13" ht="15.6">
      <c r="A300" s="211">
        <v>299</v>
      </c>
      <c r="B300" s="212" t="s">
        <v>1066</v>
      </c>
      <c r="C300" s="213">
        <v>106.1</v>
      </c>
      <c r="D300" s="214">
        <v>113</v>
      </c>
      <c r="E300" s="212" t="s">
        <v>666</v>
      </c>
      <c r="F300" s="212" t="s">
        <v>1211</v>
      </c>
      <c r="G300" s="212" t="s">
        <v>734</v>
      </c>
      <c r="H300" s="216">
        <v>41032727</v>
      </c>
      <c r="I300" s="216">
        <v>4353572364</v>
      </c>
      <c r="J300" s="216">
        <f t="shared" si="8"/>
        <v>4354</v>
      </c>
      <c r="K300" s="216">
        <v>45136000</v>
      </c>
      <c r="L300" s="216">
        <v>4788929600</v>
      </c>
      <c r="M300" s="217">
        <f t="shared" si="9"/>
        <v>4789</v>
      </c>
    </row>
    <row r="301" spans="1:13" ht="15.6">
      <c r="A301" s="211">
        <v>300</v>
      </c>
      <c r="B301" s="212" t="s">
        <v>1067</v>
      </c>
      <c r="C301" s="213">
        <v>106.1</v>
      </c>
      <c r="D301" s="214">
        <v>115</v>
      </c>
      <c r="E301" s="212" t="s">
        <v>666</v>
      </c>
      <c r="F301" s="212" t="s">
        <v>1211</v>
      </c>
      <c r="G301" s="212" t="s">
        <v>1208</v>
      </c>
      <c r="H301" s="216">
        <v>43963636</v>
      </c>
      <c r="I301" s="216">
        <v>4664541818</v>
      </c>
      <c r="J301" s="216">
        <f t="shared" si="8"/>
        <v>4665</v>
      </c>
      <c r="K301" s="216">
        <v>48360000</v>
      </c>
      <c r="L301" s="216">
        <v>5130996000</v>
      </c>
      <c r="M301" s="217">
        <f t="shared" si="9"/>
        <v>5131</v>
      </c>
    </row>
    <row r="302" spans="1:13" ht="15.6">
      <c r="A302" s="211">
        <v>301</v>
      </c>
      <c r="B302" s="212" t="s">
        <v>1068</v>
      </c>
      <c r="C302" s="213">
        <v>106.1</v>
      </c>
      <c r="D302" s="214">
        <v>113</v>
      </c>
      <c r="E302" s="212" t="s">
        <v>666</v>
      </c>
      <c r="F302" s="212" t="s">
        <v>1209</v>
      </c>
      <c r="G302" s="215" t="s">
        <v>1215</v>
      </c>
      <c r="H302" s="216">
        <v>37552273</v>
      </c>
      <c r="I302" s="216">
        <v>3984296136</v>
      </c>
      <c r="J302" s="216">
        <f t="shared" si="8"/>
        <v>3984</v>
      </c>
      <c r="K302" s="216">
        <v>41307500</v>
      </c>
      <c r="L302" s="216">
        <v>4382725750</v>
      </c>
      <c r="M302" s="217">
        <f t="shared" si="9"/>
        <v>4383</v>
      </c>
    </row>
    <row r="303" spans="1:13" ht="15.6">
      <c r="A303" s="211">
        <v>302</v>
      </c>
      <c r="B303" s="212" t="s">
        <v>1069</v>
      </c>
      <c r="C303" s="213">
        <v>106.1</v>
      </c>
      <c r="D303" s="214">
        <v>115</v>
      </c>
      <c r="E303" s="212" t="s">
        <v>666</v>
      </c>
      <c r="F303" s="212" t="s">
        <v>1209</v>
      </c>
      <c r="G303" s="215" t="s">
        <v>1212</v>
      </c>
      <c r="H303" s="216">
        <v>40116818</v>
      </c>
      <c r="I303" s="216">
        <v>4256394409</v>
      </c>
      <c r="J303" s="216">
        <f t="shared" si="8"/>
        <v>4256</v>
      </c>
      <c r="K303" s="216">
        <v>44128500</v>
      </c>
      <c r="L303" s="216">
        <v>4682033850</v>
      </c>
      <c r="M303" s="217">
        <f t="shared" si="9"/>
        <v>4682</v>
      </c>
    </row>
    <row r="304" spans="1:13" ht="15.6">
      <c r="A304" s="211">
        <v>303</v>
      </c>
      <c r="B304" s="212" t="s">
        <v>1070</v>
      </c>
      <c r="C304" s="213">
        <v>89.2</v>
      </c>
      <c r="D304" s="213">
        <v>97.2</v>
      </c>
      <c r="E304" s="212" t="s">
        <v>671</v>
      </c>
      <c r="F304" s="212" t="s">
        <v>1212</v>
      </c>
      <c r="G304" s="215" t="s">
        <v>1215</v>
      </c>
      <c r="H304" s="216">
        <v>36819545</v>
      </c>
      <c r="I304" s="216">
        <v>3284303455</v>
      </c>
      <c r="J304" s="216">
        <f t="shared" si="8"/>
        <v>3284</v>
      </c>
      <c r="K304" s="216">
        <v>40501500</v>
      </c>
      <c r="L304" s="216">
        <v>3612733800</v>
      </c>
      <c r="M304" s="217">
        <f t="shared" si="9"/>
        <v>3613</v>
      </c>
    </row>
    <row r="305" spans="1:13" ht="15.6">
      <c r="A305" s="211">
        <v>304</v>
      </c>
      <c r="B305" s="212" t="s">
        <v>1071</v>
      </c>
      <c r="C305" s="213">
        <v>106.7</v>
      </c>
      <c r="D305" s="214">
        <v>125</v>
      </c>
      <c r="E305" s="212" t="s">
        <v>666</v>
      </c>
      <c r="F305" s="212" t="s">
        <v>1215</v>
      </c>
      <c r="G305" s="215" t="s">
        <v>1212</v>
      </c>
      <c r="H305" s="216">
        <v>40849545</v>
      </c>
      <c r="I305" s="216">
        <v>4358646500</v>
      </c>
      <c r="J305" s="216">
        <f t="shared" si="8"/>
        <v>4359</v>
      </c>
      <c r="K305" s="216">
        <v>44934500</v>
      </c>
      <c r="L305" s="216">
        <v>4794511150</v>
      </c>
      <c r="M305" s="217">
        <f t="shared" si="9"/>
        <v>4795</v>
      </c>
    </row>
    <row r="306" spans="1:13" ht="15.6">
      <c r="A306" s="211">
        <v>305</v>
      </c>
      <c r="B306" s="212" t="s">
        <v>1072</v>
      </c>
      <c r="C306" s="213">
        <v>74.599999999999994</v>
      </c>
      <c r="D306" s="213">
        <v>81.2</v>
      </c>
      <c r="E306" s="212" t="s">
        <v>671</v>
      </c>
      <c r="F306" s="212" t="s">
        <v>1212</v>
      </c>
      <c r="G306" s="215" t="s">
        <v>1215</v>
      </c>
      <c r="H306" s="216">
        <v>38285000</v>
      </c>
      <c r="I306" s="216">
        <v>2856061000</v>
      </c>
      <c r="J306" s="216">
        <f t="shared" si="8"/>
        <v>2856</v>
      </c>
      <c r="K306" s="216">
        <v>42113500</v>
      </c>
      <c r="L306" s="216">
        <v>3141667100</v>
      </c>
      <c r="M306" s="217">
        <f t="shared" si="9"/>
        <v>3142</v>
      </c>
    </row>
    <row r="307" spans="1:13" ht="15.6">
      <c r="A307" s="211">
        <v>306</v>
      </c>
      <c r="B307" s="212" t="s">
        <v>1073</v>
      </c>
      <c r="C307" s="214">
        <v>116</v>
      </c>
      <c r="D307" s="214">
        <v>125</v>
      </c>
      <c r="E307" s="212" t="s">
        <v>666</v>
      </c>
      <c r="F307" s="212" t="s">
        <v>1215</v>
      </c>
      <c r="G307" s="215" t="s">
        <v>1212</v>
      </c>
      <c r="H307" s="216">
        <v>40483182</v>
      </c>
      <c r="I307" s="216">
        <v>4696049091</v>
      </c>
      <c r="J307" s="216">
        <f t="shared" si="8"/>
        <v>4696</v>
      </c>
      <c r="K307" s="216">
        <v>44531500</v>
      </c>
      <c r="L307" s="216">
        <v>5165654000</v>
      </c>
      <c r="M307" s="217">
        <f t="shared" si="9"/>
        <v>5166</v>
      </c>
    </row>
    <row r="308" spans="1:13" ht="15.6">
      <c r="A308" s="211">
        <v>307</v>
      </c>
      <c r="B308" s="212" t="s">
        <v>1074</v>
      </c>
      <c r="C308" s="213">
        <v>74.599999999999994</v>
      </c>
      <c r="D308" s="213">
        <v>81.2</v>
      </c>
      <c r="E308" s="212" t="s">
        <v>671</v>
      </c>
      <c r="F308" s="212" t="s">
        <v>1208</v>
      </c>
      <c r="G308" s="212" t="s">
        <v>734</v>
      </c>
      <c r="H308" s="216">
        <v>38285000</v>
      </c>
      <c r="I308" s="216">
        <v>2856061000</v>
      </c>
      <c r="J308" s="216">
        <f t="shared" si="8"/>
        <v>2856</v>
      </c>
      <c r="K308" s="216">
        <v>42113500</v>
      </c>
      <c r="L308" s="216">
        <v>3141667100</v>
      </c>
      <c r="M308" s="217">
        <f t="shared" si="9"/>
        <v>3142</v>
      </c>
    </row>
    <row r="309" spans="1:13" ht="15.6">
      <c r="A309" s="211">
        <v>308</v>
      </c>
      <c r="B309" s="212" t="s">
        <v>1075</v>
      </c>
      <c r="C309" s="214">
        <v>116</v>
      </c>
      <c r="D309" s="214">
        <v>125</v>
      </c>
      <c r="E309" s="212" t="s">
        <v>666</v>
      </c>
      <c r="F309" s="212" t="s">
        <v>1215</v>
      </c>
      <c r="G309" s="212" t="s">
        <v>1208</v>
      </c>
      <c r="H309" s="216">
        <v>40849545</v>
      </c>
      <c r="I309" s="216">
        <v>4738547273</v>
      </c>
      <c r="J309" s="216">
        <f t="shared" si="8"/>
        <v>4739</v>
      </c>
      <c r="K309" s="216">
        <v>44934500</v>
      </c>
      <c r="L309" s="216">
        <v>5212402000</v>
      </c>
      <c r="M309" s="217">
        <f t="shared" si="9"/>
        <v>5212</v>
      </c>
    </row>
    <row r="310" spans="1:13" ht="15.6">
      <c r="A310" s="211">
        <v>309</v>
      </c>
      <c r="B310" s="212" t="s">
        <v>1076</v>
      </c>
      <c r="C310" s="213">
        <v>89.2</v>
      </c>
      <c r="D310" s="213">
        <v>97.2</v>
      </c>
      <c r="E310" s="212" t="s">
        <v>671</v>
      </c>
      <c r="F310" s="212" t="s">
        <v>1208</v>
      </c>
      <c r="G310" s="212" t="s">
        <v>734</v>
      </c>
      <c r="H310" s="216">
        <v>36819545</v>
      </c>
      <c r="I310" s="216">
        <v>3284303455</v>
      </c>
      <c r="J310" s="216">
        <f t="shared" si="8"/>
        <v>3284</v>
      </c>
      <c r="K310" s="216">
        <v>40501500</v>
      </c>
      <c r="L310" s="216">
        <v>3612733800</v>
      </c>
      <c r="M310" s="217">
        <f t="shared" si="9"/>
        <v>3613</v>
      </c>
    </row>
    <row r="311" spans="1:13" ht="15.6">
      <c r="A311" s="211">
        <v>310</v>
      </c>
      <c r="B311" s="212" t="s">
        <v>1077</v>
      </c>
      <c r="C311" s="213">
        <v>106.7</v>
      </c>
      <c r="D311" s="214">
        <v>125</v>
      </c>
      <c r="E311" s="212" t="s">
        <v>666</v>
      </c>
      <c r="F311" s="212" t="s">
        <v>734</v>
      </c>
      <c r="G311" s="212" t="s">
        <v>1208</v>
      </c>
      <c r="H311" s="216">
        <v>41948636</v>
      </c>
      <c r="I311" s="216">
        <v>4475919500</v>
      </c>
      <c r="J311" s="216">
        <f t="shared" si="8"/>
        <v>4476</v>
      </c>
      <c r="K311" s="216">
        <v>46143500</v>
      </c>
      <c r="L311" s="216">
        <v>4923511450</v>
      </c>
      <c r="M311" s="217">
        <f t="shared" si="9"/>
        <v>4924</v>
      </c>
    </row>
    <row r="312" spans="1:13" ht="15.6">
      <c r="A312" s="211">
        <v>311</v>
      </c>
      <c r="B312" s="212" t="s">
        <v>1078</v>
      </c>
      <c r="C312" s="213">
        <v>106.1</v>
      </c>
      <c r="D312" s="214">
        <v>113</v>
      </c>
      <c r="E312" s="212" t="s">
        <v>666</v>
      </c>
      <c r="F312" s="212" t="s">
        <v>1211</v>
      </c>
      <c r="G312" s="212" t="s">
        <v>734</v>
      </c>
      <c r="H312" s="216">
        <v>39567273</v>
      </c>
      <c r="I312" s="216">
        <v>4198087636</v>
      </c>
      <c r="J312" s="216">
        <f t="shared" si="8"/>
        <v>4198</v>
      </c>
      <c r="K312" s="216">
        <v>43524000</v>
      </c>
      <c r="L312" s="216">
        <v>4617896400</v>
      </c>
      <c r="M312" s="217">
        <f t="shared" si="9"/>
        <v>4618</v>
      </c>
    </row>
    <row r="313" spans="1:13" ht="15.6">
      <c r="A313" s="211">
        <v>312</v>
      </c>
      <c r="B313" s="212" t="s">
        <v>1079</v>
      </c>
      <c r="C313" s="213">
        <v>106.1</v>
      </c>
      <c r="D313" s="214">
        <v>115</v>
      </c>
      <c r="E313" s="212" t="s">
        <v>666</v>
      </c>
      <c r="F313" s="212" t="s">
        <v>1211</v>
      </c>
      <c r="G313" s="212" t="s">
        <v>1208</v>
      </c>
      <c r="H313" s="216">
        <v>42498182</v>
      </c>
      <c r="I313" s="216">
        <v>4509057091</v>
      </c>
      <c r="J313" s="216">
        <f t="shared" si="8"/>
        <v>4509</v>
      </c>
      <c r="K313" s="216">
        <v>46748000</v>
      </c>
      <c r="L313" s="216">
        <v>4959962800</v>
      </c>
      <c r="M313" s="217">
        <f t="shared" si="9"/>
        <v>4960</v>
      </c>
    </row>
    <row r="314" spans="1:13" ht="15.6">
      <c r="A314" s="211">
        <v>313</v>
      </c>
      <c r="B314" s="212" t="s">
        <v>1080</v>
      </c>
      <c r="C314" s="213">
        <v>106.1</v>
      </c>
      <c r="D314" s="214">
        <v>113</v>
      </c>
      <c r="E314" s="212" t="s">
        <v>666</v>
      </c>
      <c r="F314" s="212" t="s">
        <v>1209</v>
      </c>
      <c r="G314" s="215" t="s">
        <v>1215</v>
      </c>
      <c r="H314" s="216">
        <v>38285000</v>
      </c>
      <c r="I314" s="216">
        <v>4062038500</v>
      </c>
      <c r="J314" s="216">
        <f t="shared" si="8"/>
        <v>4062</v>
      </c>
      <c r="K314" s="216">
        <v>42113500</v>
      </c>
      <c r="L314" s="216">
        <v>4468242350</v>
      </c>
      <c r="M314" s="217">
        <f t="shared" si="9"/>
        <v>4468</v>
      </c>
    </row>
    <row r="315" spans="1:13" ht="15.6">
      <c r="A315" s="211">
        <v>314</v>
      </c>
      <c r="B315" s="212" t="s">
        <v>1081</v>
      </c>
      <c r="C315" s="213">
        <v>106.1</v>
      </c>
      <c r="D315" s="214">
        <v>115</v>
      </c>
      <c r="E315" s="212" t="s">
        <v>666</v>
      </c>
      <c r="F315" s="212" t="s">
        <v>1209</v>
      </c>
      <c r="G315" s="215" t="s">
        <v>1212</v>
      </c>
      <c r="H315" s="216">
        <v>40849545</v>
      </c>
      <c r="I315" s="216">
        <v>4334136773</v>
      </c>
      <c r="J315" s="216">
        <f t="shared" si="8"/>
        <v>4334</v>
      </c>
      <c r="K315" s="216">
        <v>44934500</v>
      </c>
      <c r="L315" s="216">
        <v>4767550450</v>
      </c>
      <c r="M315" s="217">
        <f t="shared" si="9"/>
        <v>4768</v>
      </c>
    </row>
    <row r="316" spans="1:13" ht="15.6">
      <c r="A316" s="211">
        <v>315</v>
      </c>
      <c r="B316" s="212" t="s">
        <v>1082</v>
      </c>
      <c r="C316" s="213">
        <v>89.2</v>
      </c>
      <c r="D316" s="213">
        <v>97.2</v>
      </c>
      <c r="E316" s="212" t="s">
        <v>671</v>
      </c>
      <c r="F316" s="212" t="s">
        <v>1212</v>
      </c>
      <c r="G316" s="215" t="s">
        <v>1215</v>
      </c>
      <c r="H316" s="216">
        <v>37552273</v>
      </c>
      <c r="I316" s="216">
        <v>3349662727</v>
      </c>
      <c r="J316" s="216">
        <f t="shared" si="8"/>
        <v>3350</v>
      </c>
      <c r="K316" s="216">
        <v>41307500</v>
      </c>
      <c r="L316" s="216">
        <v>3684629000</v>
      </c>
      <c r="M316" s="217">
        <f t="shared" si="9"/>
        <v>3685</v>
      </c>
    </row>
    <row r="317" spans="1:13" ht="15.6">
      <c r="A317" s="211">
        <v>316</v>
      </c>
      <c r="B317" s="212" t="s">
        <v>1083</v>
      </c>
      <c r="C317" s="213">
        <v>106.7</v>
      </c>
      <c r="D317" s="214">
        <v>125</v>
      </c>
      <c r="E317" s="212" t="s">
        <v>666</v>
      </c>
      <c r="F317" s="212" t="s">
        <v>1215</v>
      </c>
      <c r="G317" s="215" t="s">
        <v>1212</v>
      </c>
      <c r="H317" s="216">
        <v>41582273</v>
      </c>
      <c r="I317" s="216">
        <v>4436828500</v>
      </c>
      <c r="J317" s="216">
        <f t="shared" si="8"/>
        <v>4437</v>
      </c>
      <c r="K317" s="216">
        <v>45740500</v>
      </c>
      <c r="L317" s="216">
        <v>4880511350</v>
      </c>
      <c r="M317" s="217">
        <f t="shared" si="9"/>
        <v>4881</v>
      </c>
    </row>
    <row r="318" spans="1:13" ht="15.6">
      <c r="A318" s="211">
        <v>317</v>
      </c>
      <c r="B318" s="212" t="s">
        <v>1084</v>
      </c>
      <c r="C318" s="213">
        <v>74.599999999999994</v>
      </c>
      <c r="D318" s="213">
        <v>81.2</v>
      </c>
      <c r="E318" s="212" t="s">
        <v>671</v>
      </c>
      <c r="F318" s="212" t="s">
        <v>1212</v>
      </c>
      <c r="G318" s="215" t="s">
        <v>1215</v>
      </c>
      <c r="H318" s="216">
        <v>39017727</v>
      </c>
      <c r="I318" s="216">
        <v>2910722455</v>
      </c>
      <c r="J318" s="216">
        <f t="shared" si="8"/>
        <v>2911</v>
      </c>
      <c r="K318" s="216">
        <v>42919500</v>
      </c>
      <c r="L318" s="216">
        <v>3201794700</v>
      </c>
      <c r="M318" s="217">
        <f t="shared" si="9"/>
        <v>3202</v>
      </c>
    </row>
    <row r="319" spans="1:13" ht="15.6">
      <c r="A319" s="211">
        <v>318</v>
      </c>
      <c r="B319" s="212" t="s">
        <v>1085</v>
      </c>
      <c r="C319" s="214">
        <v>116</v>
      </c>
      <c r="D319" s="214">
        <v>125</v>
      </c>
      <c r="E319" s="212" t="s">
        <v>666</v>
      </c>
      <c r="F319" s="212" t="s">
        <v>1215</v>
      </c>
      <c r="G319" s="215" t="s">
        <v>1212</v>
      </c>
      <c r="H319" s="216">
        <v>41215909</v>
      </c>
      <c r="I319" s="216">
        <v>4781045455</v>
      </c>
      <c r="J319" s="216">
        <f t="shared" si="8"/>
        <v>4781</v>
      </c>
      <c r="K319" s="216">
        <v>45337500</v>
      </c>
      <c r="L319" s="216">
        <v>5259150000</v>
      </c>
      <c r="M319" s="217">
        <f t="shared" si="9"/>
        <v>5259</v>
      </c>
    </row>
    <row r="320" spans="1:13" ht="15.6">
      <c r="A320" s="211">
        <v>319</v>
      </c>
      <c r="B320" s="212" t="s">
        <v>1086</v>
      </c>
      <c r="C320" s="213">
        <v>74.599999999999994</v>
      </c>
      <c r="D320" s="213">
        <v>81.2</v>
      </c>
      <c r="E320" s="212" t="s">
        <v>671</v>
      </c>
      <c r="F320" s="212" t="s">
        <v>1208</v>
      </c>
      <c r="G320" s="212" t="s">
        <v>734</v>
      </c>
      <c r="H320" s="216">
        <v>39017727</v>
      </c>
      <c r="I320" s="216">
        <v>2910722455</v>
      </c>
      <c r="J320" s="216">
        <f t="shared" si="8"/>
        <v>2911</v>
      </c>
      <c r="K320" s="216">
        <v>42919500</v>
      </c>
      <c r="L320" s="216">
        <v>3201794700</v>
      </c>
      <c r="M320" s="217">
        <f t="shared" si="9"/>
        <v>3202</v>
      </c>
    </row>
    <row r="321" spans="1:13" ht="15.6">
      <c r="A321" s="211">
        <v>320</v>
      </c>
      <c r="B321" s="212" t="s">
        <v>1087</v>
      </c>
      <c r="C321" s="214">
        <v>116</v>
      </c>
      <c r="D321" s="214">
        <v>125</v>
      </c>
      <c r="E321" s="212" t="s">
        <v>666</v>
      </c>
      <c r="F321" s="212" t="s">
        <v>1215</v>
      </c>
      <c r="G321" s="212" t="s">
        <v>1208</v>
      </c>
      <c r="H321" s="216">
        <v>41582273</v>
      </c>
      <c r="I321" s="216">
        <v>4823543636</v>
      </c>
      <c r="J321" s="216">
        <f t="shared" si="8"/>
        <v>4824</v>
      </c>
      <c r="K321" s="216">
        <v>45740500</v>
      </c>
      <c r="L321" s="216">
        <v>5305898000</v>
      </c>
      <c r="M321" s="217">
        <f t="shared" si="9"/>
        <v>5306</v>
      </c>
    </row>
    <row r="322" spans="1:13" ht="15.6">
      <c r="A322" s="211">
        <v>321</v>
      </c>
      <c r="B322" s="212" t="s">
        <v>1088</v>
      </c>
      <c r="C322" s="213">
        <v>89.2</v>
      </c>
      <c r="D322" s="213">
        <v>97.2</v>
      </c>
      <c r="E322" s="212" t="s">
        <v>671</v>
      </c>
      <c r="F322" s="212" t="s">
        <v>1208</v>
      </c>
      <c r="G322" s="212" t="s">
        <v>734</v>
      </c>
      <c r="H322" s="216">
        <v>37552273</v>
      </c>
      <c r="I322" s="216">
        <v>3349662727</v>
      </c>
      <c r="J322" s="216">
        <f t="shared" si="8"/>
        <v>3350</v>
      </c>
      <c r="K322" s="216">
        <v>41307500</v>
      </c>
      <c r="L322" s="216">
        <v>3684629000</v>
      </c>
      <c r="M322" s="217">
        <f t="shared" si="9"/>
        <v>3685</v>
      </c>
    </row>
    <row r="323" spans="1:13" ht="15.6">
      <c r="A323" s="211">
        <v>322</v>
      </c>
      <c r="B323" s="212" t="s">
        <v>1089</v>
      </c>
      <c r="C323" s="213">
        <v>106.7</v>
      </c>
      <c r="D323" s="214">
        <v>125</v>
      </c>
      <c r="E323" s="212" t="s">
        <v>666</v>
      </c>
      <c r="F323" s="212" t="s">
        <v>734</v>
      </c>
      <c r="G323" s="212" t="s">
        <v>1208</v>
      </c>
      <c r="H323" s="216">
        <v>42681364</v>
      </c>
      <c r="I323" s="216">
        <v>4554101500</v>
      </c>
      <c r="J323" s="216">
        <f t="shared" ref="J323:J386" si="10">ROUND(I323/1000000,)</f>
        <v>4554</v>
      </c>
      <c r="K323" s="216">
        <v>46949500</v>
      </c>
      <c r="L323" s="216">
        <v>5009511650</v>
      </c>
      <c r="M323" s="217">
        <f t="shared" ref="M323:M386" si="11">ROUND(L323/1000000,)</f>
        <v>5010</v>
      </c>
    </row>
    <row r="324" spans="1:13" ht="15.6">
      <c r="A324" s="211">
        <v>323</v>
      </c>
      <c r="B324" s="212" t="s">
        <v>1090</v>
      </c>
      <c r="C324" s="213">
        <v>106.1</v>
      </c>
      <c r="D324" s="214">
        <v>113</v>
      </c>
      <c r="E324" s="212" t="s">
        <v>666</v>
      </c>
      <c r="F324" s="212" t="s">
        <v>1211</v>
      </c>
      <c r="G324" s="212" t="s">
        <v>734</v>
      </c>
      <c r="H324" s="216">
        <v>40300000</v>
      </c>
      <c r="I324" s="216">
        <v>4275830000</v>
      </c>
      <c r="J324" s="216">
        <f t="shared" si="10"/>
        <v>4276</v>
      </c>
      <c r="K324" s="216">
        <v>44330000</v>
      </c>
      <c r="L324" s="216">
        <v>4703413000</v>
      </c>
      <c r="M324" s="217">
        <f t="shared" si="11"/>
        <v>4703</v>
      </c>
    </row>
    <row r="325" spans="1:13" ht="15.6">
      <c r="A325" s="211">
        <v>324</v>
      </c>
      <c r="B325" s="212" t="s">
        <v>1091</v>
      </c>
      <c r="C325" s="213">
        <v>106.1</v>
      </c>
      <c r="D325" s="214">
        <v>115</v>
      </c>
      <c r="E325" s="212" t="s">
        <v>666</v>
      </c>
      <c r="F325" s="212" t="s">
        <v>1211</v>
      </c>
      <c r="G325" s="212" t="s">
        <v>1208</v>
      </c>
      <c r="H325" s="216">
        <v>43230909</v>
      </c>
      <c r="I325" s="216">
        <v>4586799455</v>
      </c>
      <c r="J325" s="216">
        <f t="shared" si="10"/>
        <v>4587</v>
      </c>
      <c r="K325" s="216">
        <v>47554000</v>
      </c>
      <c r="L325" s="216">
        <v>5045479400</v>
      </c>
      <c r="M325" s="217">
        <f t="shared" si="11"/>
        <v>5045</v>
      </c>
    </row>
    <row r="326" spans="1:13" ht="15.6">
      <c r="A326" s="211">
        <v>325</v>
      </c>
      <c r="B326" s="212" t="s">
        <v>1092</v>
      </c>
      <c r="C326" s="213">
        <v>106.1</v>
      </c>
      <c r="D326" s="214">
        <v>113</v>
      </c>
      <c r="E326" s="212" t="s">
        <v>666</v>
      </c>
      <c r="F326" s="212" t="s">
        <v>1209</v>
      </c>
      <c r="G326" s="215" t="s">
        <v>1215</v>
      </c>
      <c r="H326" s="216">
        <v>37552273</v>
      </c>
      <c r="I326" s="216">
        <v>3984296136</v>
      </c>
      <c r="J326" s="216">
        <f t="shared" si="10"/>
        <v>3984</v>
      </c>
      <c r="K326" s="216">
        <v>41307500</v>
      </c>
      <c r="L326" s="216">
        <v>4382725750</v>
      </c>
      <c r="M326" s="217">
        <f t="shared" si="11"/>
        <v>4383</v>
      </c>
    </row>
    <row r="327" spans="1:13" ht="15.6">
      <c r="A327" s="211">
        <v>326</v>
      </c>
      <c r="B327" s="212" t="s">
        <v>1093</v>
      </c>
      <c r="C327" s="213">
        <v>106.1</v>
      </c>
      <c r="D327" s="214">
        <v>115</v>
      </c>
      <c r="E327" s="212" t="s">
        <v>666</v>
      </c>
      <c r="F327" s="212" t="s">
        <v>1209</v>
      </c>
      <c r="G327" s="215" t="s">
        <v>1212</v>
      </c>
      <c r="H327" s="216">
        <v>40116818</v>
      </c>
      <c r="I327" s="216">
        <v>4256394409</v>
      </c>
      <c r="J327" s="216">
        <f t="shared" si="10"/>
        <v>4256</v>
      </c>
      <c r="K327" s="216">
        <v>44128500</v>
      </c>
      <c r="L327" s="216">
        <v>4682033850</v>
      </c>
      <c r="M327" s="217">
        <f t="shared" si="11"/>
        <v>4682</v>
      </c>
    </row>
    <row r="328" spans="1:13" ht="15.6">
      <c r="A328" s="211">
        <v>327</v>
      </c>
      <c r="B328" s="212" t="s">
        <v>1094</v>
      </c>
      <c r="C328" s="213">
        <v>89.2</v>
      </c>
      <c r="D328" s="213">
        <v>97.2</v>
      </c>
      <c r="E328" s="212" t="s">
        <v>671</v>
      </c>
      <c r="F328" s="212" t="s">
        <v>1212</v>
      </c>
      <c r="G328" s="215" t="s">
        <v>1215</v>
      </c>
      <c r="H328" s="216">
        <v>36819545</v>
      </c>
      <c r="I328" s="216">
        <v>3284303455</v>
      </c>
      <c r="J328" s="216">
        <f t="shared" si="10"/>
        <v>3284</v>
      </c>
      <c r="K328" s="216">
        <v>40501500</v>
      </c>
      <c r="L328" s="216">
        <v>3612733800</v>
      </c>
      <c r="M328" s="217">
        <f t="shared" si="11"/>
        <v>3613</v>
      </c>
    </row>
    <row r="329" spans="1:13" ht="15.6">
      <c r="A329" s="211">
        <v>328</v>
      </c>
      <c r="B329" s="212" t="s">
        <v>1095</v>
      </c>
      <c r="C329" s="213">
        <v>106.7</v>
      </c>
      <c r="D329" s="214">
        <v>125</v>
      </c>
      <c r="E329" s="212" t="s">
        <v>666</v>
      </c>
      <c r="F329" s="212" t="s">
        <v>1215</v>
      </c>
      <c r="G329" s="215" t="s">
        <v>1212</v>
      </c>
      <c r="H329" s="216">
        <v>40849545</v>
      </c>
      <c r="I329" s="216">
        <v>4358646500</v>
      </c>
      <c r="J329" s="216">
        <f t="shared" si="10"/>
        <v>4359</v>
      </c>
      <c r="K329" s="216">
        <v>44934500</v>
      </c>
      <c r="L329" s="216">
        <v>4794511150</v>
      </c>
      <c r="M329" s="217">
        <f t="shared" si="11"/>
        <v>4795</v>
      </c>
    </row>
    <row r="330" spans="1:13" ht="15.6">
      <c r="A330" s="211">
        <v>329</v>
      </c>
      <c r="B330" s="212" t="s">
        <v>1096</v>
      </c>
      <c r="C330" s="213">
        <v>74.599999999999994</v>
      </c>
      <c r="D330" s="213">
        <v>81.2</v>
      </c>
      <c r="E330" s="212" t="s">
        <v>671</v>
      </c>
      <c r="F330" s="212" t="s">
        <v>1212</v>
      </c>
      <c r="G330" s="215" t="s">
        <v>1215</v>
      </c>
      <c r="H330" s="216">
        <v>38285000</v>
      </c>
      <c r="I330" s="216">
        <v>2856061000</v>
      </c>
      <c r="J330" s="216">
        <f t="shared" si="10"/>
        <v>2856</v>
      </c>
      <c r="K330" s="216">
        <v>42113500</v>
      </c>
      <c r="L330" s="216">
        <v>3141667100</v>
      </c>
      <c r="M330" s="217">
        <f t="shared" si="11"/>
        <v>3142</v>
      </c>
    </row>
    <row r="331" spans="1:13" ht="15.6">
      <c r="A331" s="211">
        <v>330</v>
      </c>
      <c r="B331" s="212" t="s">
        <v>1097</v>
      </c>
      <c r="C331" s="214">
        <v>116</v>
      </c>
      <c r="D331" s="214">
        <v>125</v>
      </c>
      <c r="E331" s="212" t="s">
        <v>666</v>
      </c>
      <c r="F331" s="212" t="s">
        <v>1215</v>
      </c>
      <c r="G331" s="215" t="s">
        <v>1212</v>
      </c>
      <c r="H331" s="216">
        <v>40483182</v>
      </c>
      <c r="I331" s="216">
        <v>4696049091</v>
      </c>
      <c r="J331" s="216">
        <f t="shared" si="10"/>
        <v>4696</v>
      </c>
      <c r="K331" s="216">
        <v>44531500</v>
      </c>
      <c r="L331" s="216">
        <v>5165654000</v>
      </c>
      <c r="M331" s="217">
        <f t="shared" si="11"/>
        <v>5166</v>
      </c>
    </row>
    <row r="332" spans="1:13" ht="15.6">
      <c r="A332" s="211">
        <v>331</v>
      </c>
      <c r="B332" s="212" t="s">
        <v>1098</v>
      </c>
      <c r="C332" s="213">
        <v>74.599999999999994</v>
      </c>
      <c r="D332" s="213">
        <v>81.2</v>
      </c>
      <c r="E332" s="212" t="s">
        <v>671</v>
      </c>
      <c r="F332" s="212" t="s">
        <v>1208</v>
      </c>
      <c r="G332" s="212" t="s">
        <v>734</v>
      </c>
      <c r="H332" s="216">
        <v>38285000</v>
      </c>
      <c r="I332" s="216">
        <v>2856061000</v>
      </c>
      <c r="J332" s="216">
        <f t="shared" si="10"/>
        <v>2856</v>
      </c>
      <c r="K332" s="216">
        <v>42113500</v>
      </c>
      <c r="L332" s="216">
        <v>3141667100</v>
      </c>
      <c r="M332" s="217">
        <f t="shared" si="11"/>
        <v>3142</v>
      </c>
    </row>
    <row r="333" spans="1:13" ht="15.6">
      <c r="A333" s="211">
        <v>332</v>
      </c>
      <c r="B333" s="212" t="s">
        <v>1099</v>
      </c>
      <c r="C333" s="214">
        <v>116</v>
      </c>
      <c r="D333" s="214">
        <v>125</v>
      </c>
      <c r="E333" s="212" t="s">
        <v>666</v>
      </c>
      <c r="F333" s="212" t="s">
        <v>1215</v>
      </c>
      <c r="G333" s="212" t="s">
        <v>1208</v>
      </c>
      <c r="H333" s="216">
        <v>40849545</v>
      </c>
      <c r="I333" s="216">
        <v>4738547273</v>
      </c>
      <c r="J333" s="216">
        <f t="shared" si="10"/>
        <v>4739</v>
      </c>
      <c r="K333" s="216">
        <v>44934500</v>
      </c>
      <c r="L333" s="216">
        <v>5212402000</v>
      </c>
      <c r="M333" s="217">
        <f t="shared" si="11"/>
        <v>5212</v>
      </c>
    </row>
    <row r="334" spans="1:13" ht="15.6">
      <c r="A334" s="211">
        <v>333</v>
      </c>
      <c r="B334" s="212" t="s">
        <v>1100</v>
      </c>
      <c r="C334" s="213">
        <v>89.2</v>
      </c>
      <c r="D334" s="213">
        <v>97.2</v>
      </c>
      <c r="E334" s="212" t="s">
        <v>671</v>
      </c>
      <c r="F334" s="212" t="s">
        <v>1208</v>
      </c>
      <c r="G334" s="212" t="s">
        <v>734</v>
      </c>
      <c r="H334" s="216">
        <v>36819545</v>
      </c>
      <c r="I334" s="216">
        <v>3284303455</v>
      </c>
      <c r="J334" s="216">
        <f t="shared" si="10"/>
        <v>3284</v>
      </c>
      <c r="K334" s="216">
        <v>40501500</v>
      </c>
      <c r="L334" s="216">
        <v>3612733800</v>
      </c>
      <c r="M334" s="217">
        <f t="shared" si="11"/>
        <v>3613</v>
      </c>
    </row>
    <row r="335" spans="1:13" ht="15.6">
      <c r="A335" s="211">
        <v>334</v>
      </c>
      <c r="B335" s="212" t="s">
        <v>1101</v>
      </c>
      <c r="C335" s="213">
        <v>106.7</v>
      </c>
      <c r="D335" s="214">
        <v>125</v>
      </c>
      <c r="E335" s="212" t="s">
        <v>666</v>
      </c>
      <c r="F335" s="212" t="s">
        <v>734</v>
      </c>
      <c r="G335" s="212" t="s">
        <v>1208</v>
      </c>
      <c r="H335" s="216">
        <v>41948636</v>
      </c>
      <c r="I335" s="216">
        <v>4475919500</v>
      </c>
      <c r="J335" s="216">
        <f t="shared" si="10"/>
        <v>4476</v>
      </c>
      <c r="K335" s="216">
        <v>46143500</v>
      </c>
      <c r="L335" s="216">
        <v>4923511450</v>
      </c>
      <c r="M335" s="217">
        <f t="shared" si="11"/>
        <v>4924</v>
      </c>
    </row>
    <row r="336" spans="1:13" ht="15.6">
      <c r="A336" s="211">
        <v>335</v>
      </c>
      <c r="B336" s="212" t="s">
        <v>1102</v>
      </c>
      <c r="C336" s="213">
        <v>106.1</v>
      </c>
      <c r="D336" s="214">
        <v>113</v>
      </c>
      <c r="E336" s="212" t="s">
        <v>666</v>
      </c>
      <c r="F336" s="212" t="s">
        <v>1211</v>
      </c>
      <c r="G336" s="212" t="s">
        <v>734</v>
      </c>
      <c r="H336" s="216">
        <v>39567273</v>
      </c>
      <c r="I336" s="216">
        <v>4198087636</v>
      </c>
      <c r="J336" s="216">
        <f t="shared" si="10"/>
        <v>4198</v>
      </c>
      <c r="K336" s="216">
        <v>43524000</v>
      </c>
      <c r="L336" s="216">
        <v>4617896400</v>
      </c>
      <c r="M336" s="217">
        <f t="shared" si="11"/>
        <v>4618</v>
      </c>
    </row>
    <row r="337" spans="1:13" ht="15.6">
      <c r="A337" s="211">
        <v>336</v>
      </c>
      <c r="B337" s="212" t="s">
        <v>1103</v>
      </c>
      <c r="C337" s="213">
        <v>106.1</v>
      </c>
      <c r="D337" s="214">
        <v>115</v>
      </c>
      <c r="E337" s="212" t="s">
        <v>666</v>
      </c>
      <c r="F337" s="212" t="s">
        <v>1211</v>
      </c>
      <c r="G337" s="212" t="s">
        <v>1208</v>
      </c>
      <c r="H337" s="216">
        <v>42498182</v>
      </c>
      <c r="I337" s="216">
        <v>4509057091</v>
      </c>
      <c r="J337" s="216">
        <f t="shared" si="10"/>
        <v>4509</v>
      </c>
      <c r="K337" s="216">
        <v>46748000</v>
      </c>
      <c r="L337" s="216">
        <v>4959962800</v>
      </c>
      <c r="M337" s="217">
        <f t="shared" si="11"/>
        <v>4960</v>
      </c>
    </row>
    <row r="338" spans="1:13" ht="15.6">
      <c r="A338" s="211">
        <v>337</v>
      </c>
      <c r="B338" s="212" t="s">
        <v>1104</v>
      </c>
      <c r="C338" s="213">
        <v>106.1</v>
      </c>
      <c r="D338" s="214">
        <v>113</v>
      </c>
      <c r="E338" s="212" t="s">
        <v>666</v>
      </c>
      <c r="F338" s="212" t="s">
        <v>1209</v>
      </c>
      <c r="G338" s="215" t="s">
        <v>1215</v>
      </c>
      <c r="H338" s="216">
        <v>39017727</v>
      </c>
      <c r="I338" s="216">
        <v>4139780864</v>
      </c>
      <c r="J338" s="216">
        <f t="shared" si="10"/>
        <v>4140</v>
      </c>
      <c r="K338" s="216">
        <v>42919500</v>
      </c>
      <c r="L338" s="216">
        <v>4553758950</v>
      </c>
      <c r="M338" s="217">
        <f t="shared" si="11"/>
        <v>4554</v>
      </c>
    </row>
    <row r="339" spans="1:13" ht="15.6">
      <c r="A339" s="211">
        <v>338</v>
      </c>
      <c r="B339" s="212" t="s">
        <v>1105</v>
      </c>
      <c r="C339" s="213">
        <v>106.1</v>
      </c>
      <c r="D339" s="214">
        <v>115</v>
      </c>
      <c r="E339" s="212" t="s">
        <v>666</v>
      </c>
      <c r="F339" s="212" t="s">
        <v>1209</v>
      </c>
      <c r="G339" s="215" t="s">
        <v>1212</v>
      </c>
      <c r="H339" s="216">
        <v>41582273</v>
      </c>
      <c r="I339" s="216">
        <v>4411879136</v>
      </c>
      <c r="J339" s="216">
        <f t="shared" si="10"/>
        <v>4412</v>
      </c>
      <c r="K339" s="216">
        <v>45740500</v>
      </c>
      <c r="L339" s="216">
        <v>4853067050</v>
      </c>
      <c r="M339" s="217">
        <f t="shared" si="11"/>
        <v>4853</v>
      </c>
    </row>
    <row r="340" spans="1:13" ht="15.6">
      <c r="A340" s="211">
        <v>339</v>
      </c>
      <c r="B340" s="212" t="s">
        <v>1106</v>
      </c>
      <c r="C340" s="213">
        <v>89.2</v>
      </c>
      <c r="D340" s="213">
        <v>97.2</v>
      </c>
      <c r="E340" s="212" t="s">
        <v>671</v>
      </c>
      <c r="F340" s="212" t="s">
        <v>1212</v>
      </c>
      <c r="G340" s="215" t="s">
        <v>1215</v>
      </c>
      <c r="H340" s="216">
        <v>38285000</v>
      </c>
      <c r="I340" s="216">
        <v>3415022000</v>
      </c>
      <c r="J340" s="216">
        <f t="shared" si="10"/>
        <v>3415</v>
      </c>
      <c r="K340" s="216">
        <v>42113500</v>
      </c>
      <c r="L340" s="216">
        <v>3756524200</v>
      </c>
      <c r="M340" s="217">
        <f t="shared" si="11"/>
        <v>3757</v>
      </c>
    </row>
    <row r="341" spans="1:13" ht="15.6">
      <c r="A341" s="211">
        <v>340</v>
      </c>
      <c r="B341" s="212" t="s">
        <v>1107</v>
      </c>
      <c r="C341" s="213">
        <v>106.7</v>
      </c>
      <c r="D341" s="214">
        <v>125</v>
      </c>
      <c r="E341" s="212" t="s">
        <v>666</v>
      </c>
      <c r="F341" s="212" t="s">
        <v>1215</v>
      </c>
      <c r="G341" s="215" t="s">
        <v>1212</v>
      </c>
      <c r="H341" s="216">
        <v>42315000</v>
      </c>
      <c r="I341" s="216">
        <v>4515010500</v>
      </c>
      <c r="J341" s="216">
        <f t="shared" si="10"/>
        <v>4515</v>
      </c>
      <c r="K341" s="216">
        <v>46546500</v>
      </c>
      <c r="L341" s="216">
        <v>4966511550</v>
      </c>
      <c r="M341" s="217">
        <f t="shared" si="11"/>
        <v>4967</v>
      </c>
    </row>
    <row r="342" spans="1:13" ht="15.6">
      <c r="A342" s="211">
        <v>341</v>
      </c>
      <c r="B342" s="212" t="s">
        <v>1108</v>
      </c>
      <c r="C342" s="213">
        <v>53.4</v>
      </c>
      <c r="D342" s="213">
        <v>58.5</v>
      </c>
      <c r="E342" s="212" t="s">
        <v>772</v>
      </c>
      <c r="F342" s="212" t="s">
        <v>1212</v>
      </c>
      <c r="G342" s="215" t="s">
        <v>1215</v>
      </c>
      <c r="H342" s="216">
        <v>40116818</v>
      </c>
      <c r="I342" s="216">
        <v>2142238091</v>
      </c>
      <c r="J342" s="216">
        <f t="shared" si="10"/>
        <v>2142</v>
      </c>
      <c r="K342" s="216">
        <v>44128500</v>
      </c>
      <c r="L342" s="216">
        <v>2356461900</v>
      </c>
      <c r="M342" s="217">
        <f t="shared" si="11"/>
        <v>2356</v>
      </c>
    </row>
    <row r="343" spans="1:13" ht="15.6">
      <c r="A343" s="211">
        <v>342</v>
      </c>
      <c r="B343" s="212" t="s">
        <v>1109</v>
      </c>
      <c r="C343" s="214">
        <v>116</v>
      </c>
      <c r="D343" s="214">
        <v>125</v>
      </c>
      <c r="E343" s="212" t="s">
        <v>666</v>
      </c>
      <c r="F343" s="212" t="s">
        <v>1215</v>
      </c>
      <c r="G343" s="215" t="s">
        <v>1212</v>
      </c>
      <c r="H343" s="216">
        <v>41948636</v>
      </c>
      <c r="I343" s="216">
        <v>4866041818</v>
      </c>
      <c r="J343" s="216">
        <f t="shared" si="10"/>
        <v>4866</v>
      </c>
      <c r="K343" s="216">
        <v>46143500</v>
      </c>
      <c r="L343" s="216">
        <v>5352646000</v>
      </c>
      <c r="M343" s="217">
        <f t="shared" si="11"/>
        <v>5353</v>
      </c>
    </row>
    <row r="344" spans="1:13" ht="15.6">
      <c r="A344" s="211">
        <v>343</v>
      </c>
      <c r="B344" s="212" t="s">
        <v>1110</v>
      </c>
      <c r="C344" s="213">
        <v>53.4</v>
      </c>
      <c r="D344" s="213">
        <v>58.5</v>
      </c>
      <c r="E344" s="212" t="s">
        <v>772</v>
      </c>
      <c r="F344" s="212" t="s">
        <v>1208</v>
      </c>
      <c r="G344" s="212" t="s">
        <v>734</v>
      </c>
      <c r="H344" s="216">
        <v>40116818</v>
      </c>
      <c r="I344" s="216">
        <v>2142238091</v>
      </c>
      <c r="J344" s="216">
        <f t="shared" si="10"/>
        <v>2142</v>
      </c>
      <c r="K344" s="216">
        <v>44128500</v>
      </c>
      <c r="L344" s="216">
        <v>2356461900</v>
      </c>
      <c r="M344" s="217">
        <f t="shared" si="11"/>
        <v>2356</v>
      </c>
    </row>
    <row r="345" spans="1:13" ht="15.6">
      <c r="A345" s="211">
        <v>344</v>
      </c>
      <c r="B345" s="212" t="s">
        <v>1111</v>
      </c>
      <c r="C345" s="214">
        <v>116</v>
      </c>
      <c r="D345" s="214">
        <v>125</v>
      </c>
      <c r="E345" s="212" t="s">
        <v>666</v>
      </c>
      <c r="F345" s="212" t="s">
        <v>1215</v>
      </c>
      <c r="G345" s="212" t="s">
        <v>1208</v>
      </c>
      <c r="H345" s="216">
        <v>42315000</v>
      </c>
      <c r="I345" s="216">
        <v>4908540000</v>
      </c>
      <c r="J345" s="216">
        <f t="shared" si="10"/>
        <v>4909</v>
      </c>
      <c r="K345" s="216">
        <v>46546500</v>
      </c>
      <c r="L345" s="216">
        <v>5399394000</v>
      </c>
      <c r="M345" s="217">
        <f t="shared" si="11"/>
        <v>5399</v>
      </c>
    </row>
    <row r="346" spans="1:13" ht="15.6">
      <c r="A346" s="211">
        <v>345</v>
      </c>
      <c r="B346" s="212" t="s">
        <v>1112</v>
      </c>
      <c r="C346" s="213">
        <v>89.2</v>
      </c>
      <c r="D346" s="213">
        <v>97.2</v>
      </c>
      <c r="E346" s="212" t="s">
        <v>671</v>
      </c>
      <c r="F346" s="212" t="s">
        <v>1208</v>
      </c>
      <c r="G346" s="212" t="s">
        <v>734</v>
      </c>
      <c r="H346" s="216">
        <v>38285000</v>
      </c>
      <c r="I346" s="216">
        <v>3415022000</v>
      </c>
      <c r="J346" s="216">
        <f t="shared" si="10"/>
        <v>3415</v>
      </c>
      <c r="K346" s="216">
        <v>42113500</v>
      </c>
      <c r="L346" s="216">
        <v>3756524200</v>
      </c>
      <c r="M346" s="217">
        <f t="shared" si="11"/>
        <v>3757</v>
      </c>
    </row>
    <row r="347" spans="1:13" ht="15.6">
      <c r="A347" s="211">
        <v>346</v>
      </c>
      <c r="B347" s="212" t="s">
        <v>1113</v>
      </c>
      <c r="C347" s="213">
        <v>106.7</v>
      </c>
      <c r="D347" s="214">
        <v>125</v>
      </c>
      <c r="E347" s="212" t="s">
        <v>666</v>
      </c>
      <c r="F347" s="212" t="s">
        <v>734</v>
      </c>
      <c r="G347" s="212" t="s">
        <v>1208</v>
      </c>
      <c r="H347" s="216">
        <v>43414091</v>
      </c>
      <c r="I347" s="216">
        <v>4632283500</v>
      </c>
      <c r="J347" s="216">
        <f t="shared" si="10"/>
        <v>4632</v>
      </c>
      <c r="K347" s="216">
        <v>47755500</v>
      </c>
      <c r="L347" s="216">
        <v>5095511850</v>
      </c>
      <c r="M347" s="217">
        <f t="shared" si="11"/>
        <v>5096</v>
      </c>
    </row>
    <row r="348" spans="1:13" ht="15.6">
      <c r="A348" s="211">
        <v>347</v>
      </c>
      <c r="B348" s="212" t="s">
        <v>1114</v>
      </c>
      <c r="C348" s="213">
        <v>106.1</v>
      </c>
      <c r="D348" s="214">
        <v>113</v>
      </c>
      <c r="E348" s="212" t="s">
        <v>666</v>
      </c>
      <c r="F348" s="212" t="s">
        <v>1211</v>
      </c>
      <c r="G348" s="212" t="s">
        <v>734</v>
      </c>
      <c r="H348" s="216">
        <v>41032727</v>
      </c>
      <c r="I348" s="216">
        <v>4353572364</v>
      </c>
      <c r="J348" s="216">
        <f t="shared" si="10"/>
        <v>4354</v>
      </c>
      <c r="K348" s="216">
        <v>45136000</v>
      </c>
      <c r="L348" s="216">
        <v>4788929600</v>
      </c>
      <c r="M348" s="217">
        <f t="shared" si="11"/>
        <v>4789</v>
      </c>
    </row>
    <row r="349" spans="1:13" ht="15.6">
      <c r="A349" s="211">
        <v>348</v>
      </c>
      <c r="B349" s="212" t="s">
        <v>1115</v>
      </c>
      <c r="C349" s="213">
        <v>106.1</v>
      </c>
      <c r="D349" s="214">
        <v>115</v>
      </c>
      <c r="E349" s="212" t="s">
        <v>666</v>
      </c>
      <c r="F349" s="212" t="s">
        <v>1211</v>
      </c>
      <c r="G349" s="212" t="s">
        <v>1208</v>
      </c>
      <c r="H349" s="216">
        <v>43963636</v>
      </c>
      <c r="I349" s="216">
        <v>4664541818</v>
      </c>
      <c r="J349" s="216">
        <f t="shared" si="10"/>
        <v>4665</v>
      </c>
      <c r="K349" s="216">
        <v>48360000</v>
      </c>
      <c r="L349" s="216">
        <v>5130996000</v>
      </c>
      <c r="M349" s="217">
        <f t="shared" si="11"/>
        <v>5131</v>
      </c>
    </row>
    <row r="350" spans="1:13" ht="15.6">
      <c r="A350" s="211">
        <v>349</v>
      </c>
      <c r="B350" s="212" t="s">
        <v>1116</v>
      </c>
      <c r="C350" s="213">
        <v>106.1</v>
      </c>
      <c r="D350" s="214">
        <v>113</v>
      </c>
      <c r="E350" s="212" t="s">
        <v>666</v>
      </c>
      <c r="F350" s="212" t="s">
        <v>1209</v>
      </c>
      <c r="G350" s="215" t="s">
        <v>1215</v>
      </c>
      <c r="H350" s="216">
        <v>38651364</v>
      </c>
      <c r="I350" s="216">
        <v>4100909682</v>
      </c>
      <c r="J350" s="216">
        <f t="shared" si="10"/>
        <v>4101</v>
      </c>
      <c r="K350" s="216">
        <v>42516500</v>
      </c>
      <c r="L350" s="216">
        <v>4511000650</v>
      </c>
      <c r="M350" s="217">
        <f t="shared" si="11"/>
        <v>4511</v>
      </c>
    </row>
    <row r="351" spans="1:13" ht="15.6">
      <c r="A351" s="211">
        <v>350</v>
      </c>
      <c r="B351" s="212" t="s">
        <v>1117</v>
      </c>
      <c r="C351" s="213">
        <v>106.1</v>
      </c>
      <c r="D351" s="214">
        <v>115</v>
      </c>
      <c r="E351" s="212" t="s">
        <v>666</v>
      </c>
      <c r="F351" s="212" t="s">
        <v>1209</v>
      </c>
      <c r="G351" s="215" t="s">
        <v>1212</v>
      </c>
      <c r="H351" s="216">
        <v>41215909</v>
      </c>
      <c r="I351" s="216">
        <v>4373007955</v>
      </c>
      <c r="J351" s="216">
        <f t="shared" si="10"/>
        <v>4373</v>
      </c>
      <c r="K351" s="216">
        <v>45337500</v>
      </c>
      <c r="L351" s="216">
        <v>4810308750</v>
      </c>
      <c r="M351" s="217">
        <f t="shared" si="11"/>
        <v>4810</v>
      </c>
    </row>
    <row r="352" spans="1:13" ht="15.6">
      <c r="A352" s="211">
        <v>351</v>
      </c>
      <c r="B352" s="212" t="s">
        <v>1118</v>
      </c>
      <c r="C352" s="213">
        <v>89.2</v>
      </c>
      <c r="D352" s="213">
        <v>97.2</v>
      </c>
      <c r="E352" s="212" t="s">
        <v>671</v>
      </c>
      <c r="F352" s="212" t="s">
        <v>1212</v>
      </c>
      <c r="G352" s="215" t="s">
        <v>1215</v>
      </c>
      <c r="H352" s="216">
        <v>37918636</v>
      </c>
      <c r="I352" s="216">
        <v>3382342364</v>
      </c>
      <c r="J352" s="216">
        <f t="shared" si="10"/>
        <v>3382</v>
      </c>
      <c r="K352" s="216">
        <v>41710500</v>
      </c>
      <c r="L352" s="216">
        <v>3720576600</v>
      </c>
      <c r="M352" s="217">
        <f t="shared" si="11"/>
        <v>3721</v>
      </c>
    </row>
    <row r="353" spans="1:13" ht="15.6">
      <c r="A353" s="211">
        <v>352</v>
      </c>
      <c r="B353" s="212" t="s">
        <v>1119</v>
      </c>
      <c r="C353" s="213">
        <v>106.7</v>
      </c>
      <c r="D353" s="214">
        <v>125</v>
      </c>
      <c r="E353" s="212" t="s">
        <v>666</v>
      </c>
      <c r="F353" s="212" t="s">
        <v>1215</v>
      </c>
      <c r="G353" s="215" t="s">
        <v>1212</v>
      </c>
      <c r="H353" s="216">
        <v>41948636</v>
      </c>
      <c r="I353" s="216">
        <v>4475919500</v>
      </c>
      <c r="J353" s="216">
        <f t="shared" si="10"/>
        <v>4476</v>
      </c>
      <c r="K353" s="216">
        <v>46143500</v>
      </c>
      <c r="L353" s="216">
        <v>4923511450</v>
      </c>
      <c r="M353" s="217">
        <f t="shared" si="11"/>
        <v>4924</v>
      </c>
    </row>
    <row r="354" spans="1:13" ht="15.6">
      <c r="A354" s="211">
        <v>353</v>
      </c>
      <c r="B354" s="212" t="s">
        <v>1120</v>
      </c>
      <c r="C354" s="213">
        <v>74.599999999999994</v>
      </c>
      <c r="D354" s="213">
        <v>81.2</v>
      </c>
      <c r="E354" s="212" t="s">
        <v>671</v>
      </c>
      <c r="F354" s="212" t="s">
        <v>1212</v>
      </c>
      <c r="G354" s="215" t="s">
        <v>1215</v>
      </c>
      <c r="H354" s="216">
        <v>39384091</v>
      </c>
      <c r="I354" s="216">
        <v>2938053182</v>
      </c>
      <c r="J354" s="216">
        <f t="shared" si="10"/>
        <v>2938</v>
      </c>
      <c r="K354" s="216">
        <v>43322500</v>
      </c>
      <c r="L354" s="216">
        <v>3231858500</v>
      </c>
      <c r="M354" s="217">
        <f t="shared" si="11"/>
        <v>3232</v>
      </c>
    </row>
    <row r="355" spans="1:13" ht="15.6">
      <c r="A355" s="211">
        <v>354</v>
      </c>
      <c r="B355" s="212" t="s">
        <v>1121</v>
      </c>
      <c r="C355" s="214">
        <v>116</v>
      </c>
      <c r="D355" s="214">
        <v>125</v>
      </c>
      <c r="E355" s="212" t="s">
        <v>666</v>
      </c>
      <c r="F355" s="212" t="s">
        <v>1215</v>
      </c>
      <c r="G355" s="215" t="s">
        <v>1212</v>
      </c>
      <c r="H355" s="216">
        <v>41582273</v>
      </c>
      <c r="I355" s="216">
        <v>4823543636</v>
      </c>
      <c r="J355" s="216">
        <f t="shared" si="10"/>
        <v>4824</v>
      </c>
      <c r="K355" s="216">
        <v>45740500</v>
      </c>
      <c r="L355" s="216">
        <v>5305898000</v>
      </c>
      <c r="M355" s="217">
        <f t="shared" si="11"/>
        <v>5306</v>
      </c>
    </row>
    <row r="356" spans="1:13" ht="15.6">
      <c r="A356" s="211">
        <v>355</v>
      </c>
      <c r="B356" s="212" t="s">
        <v>1122</v>
      </c>
      <c r="C356" s="213">
        <v>74.599999999999994</v>
      </c>
      <c r="D356" s="213">
        <v>81.2</v>
      </c>
      <c r="E356" s="212" t="s">
        <v>671</v>
      </c>
      <c r="F356" s="212" t="s">
        <v>1208</v>
      </c>
      <c r="G356" s="212" t="s">
        <v>734</v>
      </c>
      <c r="H356" s="216">
        <v>39384091</v>
      </c>
      <c r="I356" s="216">
        <v>2938053182</v>
      </c>
      <c r="J356" s="216">
        <f t="shared" si="10"/>
        <v>2938</v>
      </c>
      <c r="K356" s="216">
        <v>43322500</v>
      </c>
      <c r="L356" s="216">
        <v>3231858500</v>
      </c>
      <c r="M356" s="217">
        <f t="shared" si="11"/>
        <v>3232</v>
      </c>
    </row>
    <row r="357" spans="1:13" ht="15.6">
      <c r="A357" s="211">
        <v>356</v>
      </c>
      <c r="B357" s="212" t="s">
        <v>1123</v>
      </c>
      <c r="C357" s="214">
        <v>116</v>
      </c>
      <c r="D357" s="214">
        <v>125</v>
      </c>
      <c r="E357" s="212" t="s">
        <v>666</v>
      </c>
      <c r="F357" s="212" t="s">
        <v>1215</v>
      </c>
      <c r="G357" s="212" t="s">
        <v>1208</v>
      </c>
      <c r="H357" s="216">
        <v>41948636</v>
      </c>
      <c r="I357" s="216">
        <v>4866041818</v>
      </c>
      <c r="J357" s="216">
        <f t="shared" si="10"/>
        <v>4866</v>
      </c>
      <c r="K357" s="216">
        <v>46143500</v>
      </c>
      <c r="L357" s="216">
        <v>5352646000</v>
      </c>
      <c r="M357" s="217">
        <f t="shared" si="11"/>
        <v>5353</v>
      </c>
    </row>
    <row r="358" spans="1:13" ht="15.6">
      <c r="A358" s="211">
        <v>357</v>
      </c>
      <c r="B358" s="212" t="s">
        <v>1124</v>
      </c>
      <c r="C358" s="213">
        <v>89.2</v>
      </c>
      <c r="D358" s="213">
        <v>97.2</v>
      </c>
      <c r="E358" s="212" t="s">
        <v>671</v>
      </c>
      <c r="F358" s="212" t="s">
        <v>1208</v>
      </c>
      <c r="G358" s="212" t="s">
        <v>734</v>
      </c>
      <c r="H358" s="216">
        <v>37918636</v>
      </c>
      <c r="I358" s="216">
        <v>3382342364</v>
      </c>
      <c r="J358" s="216">
        <f t="shared" si="10"/>
        <v>3382</v>
      </c>
      <c r="K358" s="216">
        <v>41710500</v>
      </c>
      <c r="L358" s="216">
        <v>3720576600</v>
      </c>
      <c r="M358" s="217">
        <f t="shared" si="11"/>
        <v>3721</v>
      </c>
    </row>
    <row r="359" spans="1:13" ht="15.6">
      <c r="A359" s="211">
        <v>358</v>
      </c>
      <c r="B359" s="212" t="s">
        <v>1125</v>
      </c>
      <c r="C359" s="213">
        <v>106.7</v>
      </c>
      <c r="D359" s="214">
        <v>125</v>
      </c>
      <c r="E359" s="212" t="s">
        <v>666</v>
      </c>
      <c r="F359" s="212" t="s">
        <v>734</v>
      </c>
      <c r="G359" s="212" t="s">
        <v>1208</v>
      </c>
      <c r="H359" s="216">
        <v>43047727</v>
      </c>
      <c r="I359" s="216">
        <v>4593192500</v>
      </c>
      <c r="J359" s="216">
        <f t="shared" si="10"/>
        <v>4593</v>
      </c>
      <c r="K359" s="216">
        <v>47352500</v>
      </c>
      <c r="L359" s="216">
        <v>5052511750</v>
      </c>
      <c r="M359" s="217">
        <f t="shared" si="11"/>
        <v>5053</v>
      </c>
    </row>
    <row r="360" spans="1:13" ht="15.6">
      <c r="A360" s="211">
        <v>359</v>
      </c>
      <c r="B360" s="212" t="s">
        <v>1126</v>
      </c>
      <c r="C360" s="213">
        <v>106.1</v>
      </c>
      <c r="D360" s="214">
        <v>113</v>
      </c>
      <c r="E360" s="212" t="s">
        <v>666</v>
      </c>
      <c r="F360" s="212" t="s">
        <v>1211</v>
      </c>
      <c r="G360" s="212" t="s">
        <v>734</v>
      </c>
      <c r="H360" s="216">
        <v>40666364</v>
      </c>
      <c r="I360" s="216">
        <v>4314701182</v>
      </c>
      <c r="J360" s="216">
        <f t="shared" si="10"/>
        <v>4315</v>
      </c>
      <c r="K360" s="216">
        <v>44733000</v>
      </c>
      <c r="L360" s="216">
        <v>4746171300</v>
      </c>
      <c r="M360" s="217">
        <f t="shared" si="11"/>
        <v>4746</v>
      </c>
    </row>
    <row r="361" spans="1:13" ht="15.6">
      <c r="A361" s="211">
        <v>360</v>
      </c>
      <c r="B361" s="212" t="s">
        <v>1127</v>
      </c>
      <c r="C361" s="213">
        <v>106.1</v>
      </c>
      <c r="D361" s="214">
        <v>115</v>
      </c>
      <c r="E361" s="212" t="s">
        <v>666</v>
      </c>
      <c r="F361" s="212" t="s">
        <v>1211</v>
      </c>
      <c r="G361" s="212" t="s">
        <v>1208</v>
      </c>
      <c r="H361" s="216">
        <v>43597273</v>
      </c>
      <c r="I361" s="216">
        <v>4625670636</v>
      </c>
      <c r="J361" s="216">
        <f t="shared" si="10"/>
        <v>4626</v>
      </c>
      <c r="K361" s="216">
        <v>47957000</v>
      </c>
      <c r="L361" s="216">
        <v>5088237700</v>
      </c>
      <c r="M361" s="217">
        <f t="shared" si="11"/>
        <v>5088</v>
      </c>
    </row>
    <row r="362" spans="1:13" ht="15.6">
      <c r="A362" s="211">
        <v>361</v>
      </c>
      <c r="B362" s="212" t="s">
        <v>1128</v>
      </c>
      <c r="C362" s="213">
        <v>106.1</v>
      </c>
      <c r="D362" s="214">
        <v>113</v>
      </c>
      <c r="E362" s="212" t="s">
        <v>666</v>
      </c>
      <c r="F362" s="212" t="s">
        <v>1209</v>
      </c>
      <c r="G362" s="215" t="s">
        <v>1215</v>
      </c>
      <c r="H362" s="216">
        <v>38468182</v>
      </c>
      <c r="I362" s="216">
        <v>4081474091</v>
      </c>
      <c r="J362" s="216">
        <f t="shared" si="10"/>
        <v>4081</v>
      </c>
      <c r="K362" s="216">
        <v>42315000</v>
      </c>
      <c r="L362" s="216">
        <v>4489621500</v>
      </c>
      <c r="M362" s="217">
        <f t="shared" si="11"/>
        <v>4490</v>
      </c>
    </row>
    <row r="363" spans="1:13" ht="15.6">
      <c r="A363" s="211">
        <v>362</v>
      </c>
      <c r="B363" s="212" t="s">
        <v>1129</v>
      </c>
      <c r="C363" s="213">
        <v>106.1</v>
      </c>
      <c r="D363" s="214">
        <v>115</v>
      </c>
      <c r="E363" s="212" t="s">
        <v>666</v>
      </c>
      <c r="F363" s="212" t="s">
        <v>1209</v>
      </c>
      <c r="G363" s="215" t="s">
        <v>1212</v>
      </c>
      <c r="H363" s="216">
        <v>41032727</v>
      </c>
      <c r="I363" s="216">
        <v>4353572364</v>
      </c>
      <c r="J363" s="216">
        <f t="shared" si="10"/>
        <v>4354</v>
      </c>
      <c r="K363" s="216">
        <v>45136000</v>
      </c>
      <c r="L363" s="216">
        <v>4788929600</v>
      </c>
      <c r="M363" s="217">
        <f t="shared" si="11"/>
        <v>4789</v>
      </c>
    </row>
    <row r="364" spans="1:13" ht="15.6">
      <c r="A364" s="211">
        <v>363</v>
      </c>
      <c r="B364" s="212" t="s">
        <v>1130</v>
      </c>
      <c r="C364" s="213">
        <v>89.2</v>
      </c>
      <c r="D364" s="213">
        <v>97.2</v>
      </c>
      <c r="E364" s="212" t="s">
        <v>671</v>
      </c>
      <c r="F364" s="212" t="s">
        <v>1212</v>
      </c>
      <c r="G364" s="215" t="s">
        <v>1215</v>
      </c>
      <c r="H364" s="216">
        <v>37735455</v>
      </c>
      <c r="I364" s="216">
        <v>3366002545</v>
      </c>
      <c r="J364" s="216">
        <f t="shared" si="10"/>
        <v>3366</v>
      </c>
      <c r="K364" s="216">
        <v>41509000</v>
      </c>
      <c r="L364" s="216">
        <v>3702602800</v>
      </c>
      <c r="M364" s="217">
        <f t="shared" si="11"/>
        <v>3703</v>
      </c>
    </row>
    <row r="365" spans="1:13" ht="15.6">
      <c r="A365" s="211">
        <v>364</v>
      </c>
      <c r="B365" s="212" t="s">
        <v>1131</v>
      </c>
      <c r="C365" s="213">
        <v>106.7</v>
      </c>
      <c r="D365" s="214">
        <v>125</v>
      </c>
      <c r="E365" s="212" t="s">
        <v>666</v>
      </c>
      <c r="F365" s="212" t="s">
        <v>1215</v>
      </c>
      <c r="G365" s="215" t="s">
        <v>1212</v>
      </c>
      <c r="H365" s="216">
        <v>41765455</v>
      </c>
      <c r="I365" s="216">
        <v>4456374000</v>
      </c>
      <c r="J365" s="216">
        <f t="shared" si="10"/>
        <v>4456</v>
      </c>
      <c r="K365" s="216">
        <v>45942000</v>
      </c>
      <c r="L365" s="216">
        <v>4902011400</v>
      </c>
      <c r="M365" s="217">
        <f t="shared" si="11"/>
        <v>4902</v>
      </c>
    </row>
    <row r="366" spans="1:13" ht="15.6">
      <c r="A366" s="211">
        <v>365</v>
      </c>
      <c r="B366" s="212" t="s">
        <v>1132</v>
      </c>
      <c r="C366" s="213">
        <v>74.599999999999994</v>
      </c>
      <c r="D366" s="213">
        <v>81.2</v>
      </c>
      <c r="E366" s="212" t="s">
        <v>671</v>
      </c>
      <c r="F366" s="212" t="s">
        <v>1212</v>
      </c>
      <c r="G366" s="215" t="s">
        <v>1215</v>
      </c>
      <c r="H366" s="216">
        <v>39200909</v>
      </c>
      <c r="I366" s="216">
        <v>2924387818</v>
      </c>
      <c r="J366" s="216">
        <f t="shared" si="10"/>
        <v>2924</v>
      </c>
      <c r="K366" s="216">
        <v>43121000</v>
      </c>
      <c r="L366" s="216">
        <v>3216826600</v>
      </c>
      <c r="M366" s="217">
        <f t="shared" si="11"/>
        <v>3217</v>
      </c>
    </row>
    <row r="367" spans="1:13" ht="15.6">
      <c r="A367" s="211">
        <v>366</v>
      </c>
      <c r="B367" s="212" t="s">
        <v>1133</v>
      </c>
      <c r="C367" s="214">
        <v>116</v>
      </c>
      <c r="D367" s="214">
        <v>125</v>
      </c>
      <c r="E367" s="212" t="s">
        <v>666</v>
      </c>
      <c r="F367" s="212" t="s">
        <v>1215</v>
      </c>
      <c r="G367" s="215" t="s">
        <v>1212</v>
      </c>
      <c r="H367" s="216">
        <v>41399091</v>
      </c>
      <c r="I367" s="216">
        <v>4802294545</v>
      </c>
      <c r="J367" s="216">
        <f t="shared" si="10"/>
        <v>4802</v>
      </c>
      <c r="K367" s="216">
        <v>45539000</v>
      </c>
      <c r="L367" s="216">
        <v>5282524000</v>
      </c>
      <c r="M367" s="217">
        <f t="shared" si="11"/>
        <v>5283</v>
      </c>
    </row>
    <row r="368" spans="1:13" ht="15.6">
      <c r="A368" s="211">
        <v>367</v>
      </c>
      <c r="B368" s="212" t="s">
        <v>1134</v>
      </c>
      <c r="C368" s="213">
        <v>74.599999999999994</v>
      </c>
      <c r="D368" s="213">
        <v>81.2</v>
      </c>
      <c r="E368" s="212" t="s">
        <v>671</v>
      </c>
      <c r="F368" s="212" t="s">
        <v>1208</v>
      </c>
      <c r="G368" s="212" t="s">
        <v>734</v>
      </c>
      <c r="H368" s="216">
        <v>39200909</v>
      </c>
      <c r="I368" s="216">
        <v>2924387818</v>
      </c>
      <c r="J368" s="216">
        <f t="shared" si="10"/>
        <v>2924</v>
      </c>
      <c r="K368" s="216">
        <v>43121000</v>
      </c>
      <c r="L368" s="216">
        <v>3216826600</v>
      </c>
      <c r="M368" s="217">
        <f t="shared" si="11"/>
        <v>3217</v>
      </c>
    </row>
    <row r="369" spans="1:13" ht="15.6">
      <c r="A369" s="211">
        <v>368</v>
      </c>
      <c r="B369" s="212" t="s">
        <v>1135</v>
      </c>
      <c r="C369" s="214">
        <v>116</v>
      </c>
      <c r="D369" s="214">
        <v>125</v>
      </c>
      <c r="E369" s="212" t="s">
        <v>666</v>
      </c>
      <c r="F369" s="212" t="s">
        <v>1215</v>
      </c>
      <c r="G369" s="212" t="s">
        <v>1208</v>
      </c>
      <c r="H369" s="216">
        <v>41765455</v>
      </c>
      <c r="I369" s="216">
        <v>4844792727</v>
      </c>
      <c r="J369" s="216">
        <f t="shared" si="10"/>
        <v>4845</v>
      </c>
      <c r="K369" s="216">
        <v>45942000</v>
      </c>
      <c r="L369" s="216">
        <v>5329272000</v>
      </c>
      <c r="M369" s="217">
        <f t="shared" si="11"/>
        <v>5329</v>
      </c>
    </row>
    <row r="370" spans="1:13" ht="15.6">
      <c r="A370" s="211">
        <v>369</v>
      </c>
      <c r="B370" s="212" t="s">
        <v>1136</v>
      </c>
      <c r="C370" s="213">
        <v>89.2</v>
      </c>
      <c r="D370" s="213">
        <v>97.2</v>
      </c>
      <c r="E370" s="212" t="s">
        <v>671</v>
      </c>
      <c r="F370" s="212" t="s">
        <v>1208</v>
      </c>
      <c r="G370" s="212" t="s">
        <v>734</v>
      </c>
      <c r="H370" s="216">
        <v>37735455</v>
      </c>
      <c r="I370" s="216">
        <v>3366002545</v>
      </c>
      <c r="J370" s="216">
        <f t="shared" si="10"/>
        <v>3366</v>
      </c>
      <c r="K370" s="216">
        <v>41509000</v>
      </c>
      <c r="L370" s="216">
        <v>3702602800</v>
      </c>
      <c r="M370" s="217">
        <f t="shared" si="11"/>
        <v>3703</v>
      </c>
    </row>
    <row r="371" spans="1:13" ht="15.6">
      <c r="A371" s="211">
        <v>370</v>
      </c>
      <c r="B371" s="212" t="s">
        <v>1137</v>
      </c>
      <c r="C371" s="213">
        <v>106.7</v>
      </c>
      <c r="D371" s="214">
        <v>125</v>
      </c>
      <c r="E371" s="212" t="s">
        <v>666</v>
      </c>
      <c r="F371" s="212" t="s">
        <v>734</v>
      </c>
      <c r="G371" s="212" t="s">
        <v>1208</v>
      </c>
      <c r="H371" s="216">
        <v>42864545</v>
      </c>
      <c r="I371" s="216">
        <v>4573647000</v>
      </c>
      <c r="J371" s="216">
        <f t="shared" si="10"/>
        <v>4574</v>
      </c>
      <c r="K371" s="216">
        <v>47151000</v>
      </c>
      <c r="L371" s="216">
        <v>5031011700</v>
      </c>
      <c r="M371" s="217">
        <f t="shared" si="11"/>
        <v>5031</v>
      </c>
    </row>
    <row r="372" spans="1:13" ht="15.6">
      <c r="A372" s="211">
        <v>371</v>
      </c>
      <c r="B372" s="212" t="s">
        <v>1138</v>
      </c>
      <c r="C372" s="213">
        <v>106.1</v>
      </c>
      <c r="D372" s="214">
        <v>113</v>
      </c>
      <c r="E372" s="212" t="s">
        <v>666</v>
      </c>
      <c r="F372" s="212" t="s">
        <v>1211</v>
      </c>
      <c r="G372" s="212" t="s">
        <v>734</v>
      </c>
      <c r="H372" s="216">
        <v>40483182</v>
      </c>
      <c r="I372" s="216">
        <v>4295265591</v>
      </c>
      <c r="J372" s="216">
        <f t="shared" si="10"/>
        <v>4295</v>
      </c>
      <c r="K372" s="216">
        <v>44531500</v>
      </c>
      <c r="L372" s="216">
        <v>4724792150</v>
      </c>
      <c r="M372" s="217">
        <f t="shared" si="11"/>
        <v>4725</v>
      </c>
    </row>
    <row r="373" spans="1:13" ht="15.6">
      <c r="A373" s="211">
        <v>372</v>
      </c>
      <c r="B373" s="212" t="s">
        <v>1139</v>
      </c>
      <c r="C373" s="213">
        <v>106.1</v>
      </c>
      <c r="D373" s="214">
        <v>115</v>
      </c>
      <c r="E373" s="212" t="s">
        <v>666</v>
      </c>
      <c r="F373" s="212" t="s">
        <v>1211</v>
      </c>
      <c r="G373" s="212" t="s">
        <v>1208</v>
      </c>
      <c r="H373" s="216">
        <v>43414091</v>
      </c>
      <c r="I373" s="216">
        <v>4606235045</v>
      </c>
      <c r="J373" s="216">
        <f t="shared" si="10"/>
        <v>4606</v>
      </c>
      <c r="K373" s="216">
        <v>47755500</v>
      </c>
      <c r="L373" s="216">
        <v>5066858550</v>
      </c>
      <c r="M373" s="217">
        <f t="shared" si="11"/>
        <v>5067</v>
      </c>
    </row>
    <row r="374" spans="1:13" ht="15.6">
      <c r="A374" s="211">
        <v>373</v>
      </c>
      <c r="B374" s="212" t="s">
        <v>1140</v>
      </c>
      <c r="C374" s="213">
        <v>106.1</v>
      </c>
      <c r="D374" s="214">
        <v>113</v>
      </c>
      <c r="E374" s="212" t="s">
        <v>666</v>
      </c>
      <c r="F374" s="212" t="s">
        <v>1209</v>
      </c>
      <c r="G374" s="215" t="s">
        <v>1215</v>
      </c>
      <c r="H374" s="216">
        <v>38651364</v>
      </c>
      <c r="I374" s="216">
        <v>4100909682</v>
      </c>
      <c r="J374" s="216">
        <f t="shared" si="10"/>
        <v>4101</v>
      </c>
      <c r="K374" s="216">
        <v>42516500</v>
      </c>
      <c r="L374" s="216">
        <v>4511000650</v>
      </c>
      <c r="M374" s="217">
        <f t="shared" si="11"/>
        <v>4511</v>
      </c>
    </row>
    <row r="375" spans="1:13" ht="15.6">
      <c r="A375" s="211">
        <v>374</v>
      </c>
      <c r="B375" s="212" t="s">
        <v>1141</v>
      </c>
      <c r="C375" s="213">
        <v>106.1</v>
      </c>
      <c r="D375" s="214">
        <v>115</v>
      </c>
      <c r="E375" s="212" t="s">
        <v>666</v>
      </c>
      <c r="F375" s="212" t="s">
        <v>1209</v>
      </c>
      <c r="G375" s="215" t="s">
        <v>1212</v>
      </c>
      <c r="H375" s="216">
        <v>41215909</v>
      </c>
      <c r="I375" s="216">
        <v>4373007955</v>
      </c>
      <c r="J375" s="216">
        <f t="shared" si="10"/>
        <v>4373</v>
      </c>
      <c r="K375" s="216">
        <v>45337500</v>
      </c>
      <c r="L375" s="216">
        <v>4810308750</v>
      </c>
      <c r="M375" s="217">
        <f t="shared" si="11"/>
        <v>4810</v>
      </c>
    </row>
    <row r="376" spans="1:13" ht="15.6">
      <c r="A376" s="211">
        <v>375</v>
      </c>
      <c r="B376" s="212" t="s">
        <v>1142</v>
      </c>
      <c r="C376" s="213">
        <v>89.2</v>
      </c>
      <c r="D376" s="213">
        <v>97.2</v>
      </c>
      <c r="E376" s="212" t="s">
        <v>671</v>
      </c>
      <c r="F376" s="212" t="s">
        <v>1212</v>
      </c>
      <c r="G376" s="215" t="s">
        <v>1215</v>
      </c>
      <c r="H376" s="216">
        <v>37918636</v>
      </c>
      <c r="I376" s="216">
        <v>3382342364</v>
      </c>
      <c r="J376" s="216">
        <f t="shared" si="10"/>
        <v>3382</v>
      </c>
      <c r="K376" s="216">
        <v>41710500</v>
      </c>
      <c r="L376" s="216">
        <v>3720576600</v>
      </c>
      <c r="M376" s="217">
        <f t="shared" si="11"/>
        <v>3721</v>
      </c>
    </row>
    <row r="377" spans="1:13" ht="15.6">
      <c r="A377" s="211">
        <v>376</v>
      </c>
      <c r="B377" s="212" t="s">
        <v>1143</v>
      </c>
      <c r="C377" s="213">
        <v>106.7</v>
      </c>
      <c r="D377" s="214">
        <v>125</v>
      </c>
      <c r="E377" s="212" t="s">
        <v>666</v>
      </c>
      <c r="F377" s="212" t="s">
        <v>1215</v>
      </c>
      <c r="G377" s="215" t="s">
        <v>1212</v>
      </c>
      <c r="H377" s="216">
        <v>41948636</v>
      </c>
      <c r="I377" s="216">
        <v>4475919500</v>
      </c>
      <c r="J377" s="216">
        <f t="shared" si="10"/>
        <v>4476</v>
      </c>
      <c r="K377" s="216">
        <v>46143500</v>
      </c>
      <c r="L377" s="216">
        <v>4923511450</v>
      </c>
      <c r="M377" s="217">
        <f t="shared" si="11"/>
        <v>4924</v>
      </c>
    </row>
    <row r="378" spans="1:13" ht="15.6">
      <c r="A378" s="211">
        <v>377</v>
      </c>
      <c r="B378" s="212" t="s">
        <v>1144</v>
      </c>
      <c r="C378" s="213">
        <v>74.599999999999994</v>
      </c>
      <c r="D378" s="213">
        <v>81.2</v>
      </c>
      <c r="E378" s="212" t="s">
        <v>671</v>
      </c>
      <c r="F378" s="212" t="s">
        <v>1212</v>
      </c>
      <c r="G378" s="215" t="s">
        <v>1215</v>
      </c>
      <c r="H378" s="216">
        <v>39384091</v>
      </c>
      <c r="I378" s="216">
        <v>2938053182</v>
      </c>
      <c r="J378" s="216">
        <f t="shared" si="10"/>
        <v>2938</v>
      </c>
      <c r="K378" s="216">
        <v>43322500</v>
      </c>
      <c r="L378" s="216">
        <v>3231858500</v>
      </c>
      <c r="M378" s="217">
        <f t="shared" si="11"/>
        <v>3232</v>
      </c>
    </row>
    <row r="379" spans="1:13" ht="15.6">
      <c r="A379" s="211">
        <v>378</v>
      </c>
      <c r="B379" s="212" t="s">
        <v>1145</v>
      </c>
      <c r="C379" s="214">
        <v>116</v>
      </c>
      <c r="D379" s="214">
        <v>125</v>
      </c>
      <c r="E379" s="212" t="s">
        <v>666</v>
      </c>
      <c r="F379" s="212" t="s">
        <v>1215</v>
      </c>
      <c r="G379" s="215" t="s">
        <v>1212</v>
      </c>
      <c r="H379" s="216">
        <v>41582273</v>
      </c>
      <c r="I379" s="216">
        <v>4823543636</v>
      </c>
      <c r="J379" s="216">
        <f t="shared" si="10"/>
        <v>4824</v>
      </c>
      <c r="K379" s="216">
        <v>45740500</v>
      </c>
      <c r="L379" s="216">
        <v>5305898000</v>
      </c>
      <c r="M379" s="217">
        <f t="shared" si="11"/>
        <v>5306</v>
      </c>
    </row>
    <row r="380" spans="1:13" ht="15.6">
      <c r="A380" s="211">
        <v>379</v>
      </c>
      <c r="B380" s="212" t="s">
        <v>1146</v>
      </c>
      <c r="C380" s="213">
        <v>74.599999999999994</v>
      </c>
      <c r="D380" s="213">
        <v>81.2</v>
      </c>
      <c r="E380" s="212" t="s">
        <v>671</v>
      </c>
      <c r="F380" s="212" t="s">
        <v>1208</v>
      </c>
      <c r="G380" s="212" t="s">
        <v>734</v>
      </c>
      <c r="H380" s="216">
        <v>39384091</v>
      </c>
      <c r="I380" s="216">
        <v>2938053182</v>
      </c>
      <c r="J380" s="216">
        <f t="shared" si="10"/>
        <v>2938</v>
      </c>
      <c r="K380" s="216">
        <v>43322500</v>
      </c>
      <c r="L380" s="216">
        <v>3231858500</v>
      </c>
      <c r="M380" s="217">
        <f t="shared" si="11"/>
        <v>3232</v>
      </c>
    </row>
    <row r="381" spans="1:13" ht="15.6">
      <c r="A381" s="211">
        <v>380</v>
      </c>
      <c r="B381" s="212" t="s">
        <v>1147</v>
      </c>
      <c r="C381" s="214">
        <v>116</v>
      </c>
      <c r="D381" s="214">
        <v>125</v>
      </c>
      <c r="E381" s="212" t="s">
        <v>666</v>
      </c>
      <c r="F381" s="212" t="s">
        <v>1215</v>
      </c>
      <c r="G381" s="212" t="s">
        <v>1208</v>
      </c>
      <c r="H381" s="216">
        <v>41948636</v>
      </c>
      <c r="I381" s="216">
        <v>4866041818</v>
      </c>
      <c r="J381" s="216">
        <f t="shared" si="10"/>
        <v>4866</v>
      </c>
      <c r="K381" s="216">
        <v>46143500</v>
      </c>
      <c r="L381" s="216">
        <v>5352646000</v>
      </c>
      <c r="M381" s="217">
        <f t="shared" si="11"/>
        <v>5353</v>
      </c>
    </row>
    <row r="382" spans="1:13" ht="15.6">
      <c r="A382" s="211">
        <v>381</v>
      </c>
      <c r="B382" s="212" t="s">
        <v>1148</v>
      </c>
      <c r="C382" s="213">
        <v>89.2</v>
      </c>
      <c r="D382" s="213">
        <v>97.2</v>
      </c>
      <c r="E382" s="212" t="s">
        <v>671</v>
      </c>
      <c r="F382" s="212" t="s">
        <v>1208</v>
      </c>
      <c r="G382" s="212" t="s">
        <v>734</v>
      </c>
      <c r="H382" s="216">
        <v>37918636</v>
      </c>
      <c r="I382" s="216">
        <v>3382342364</v>
      </c>
      <c r="J382" s="216">
        <f t="shared" si="10"/>
        <v>3382</v>
      </c>
      <c r="K382" s="216">
        <v>41710500</v>
      </c>
      <c r="L382" s="216">
        <v>3720576600</v>
      </c>
      <c r="M382" s="217">
        <f t="shared" si="11"/>
        <v>3721</v>
      </c>
    </row>
    <row r="383" spans="1:13" ht="15.6">
      <c r="A383" s="211">
        <v>382</v>
      </c>
      <c r="B383" s="212" t="s">
        <v>1149</v>
      </c>
      <c r="C383" s="213">
        <v>106.7</v>
      </c>
      <c r="D383" s="214">
        <v>125</v>
      </c>
      <c r="E383" s="212" t="s">
        <v>666</v>
      </c>
      <c r="F383" s="212" t="s">
        <v>734</v>
      </c>
      <c r="G383" s="212" t="s">
        <v>1208</v>
      </c>
      <c r="H383" s="216">
        <v>43047727</v>
      </c>
      <c r="I383" s="216">
        <v>4593192500</v>
      </c>
      <c r="J383" s="216">
        <f t="shared" si="10"/>
        <v>4593</v>
      </c>
      <c r="K383" s="216">
        <v>47352500</v>
      </c>
      <c r="L383" s="216">
        <v>5052511750</v>
      </c>
      <c r="M383" s="217">
        <f t="shared" si="11"/>
        <v>5053</v>
      </c>
    </row>
    <row r="384" spans="1:13" ht="15.6">
      <c r="A384" s="211">
        <v>383</v>
      </c>
      <c r="B384" s="212" t="s">
        <v>1150</v>
      </c>
      <c r="C384" s="213">
        <v>106.1</v>
      </c>
      <c r="D384" s="214">
        <v>113</v>
      </c>
      <c r="E384" s="212" t="s">
        <v>666</v>
      </c>
      <c r="F384" s="212" t="s">
        <v>1211</v>
      </c>
      <c r="G384" s="212" t="s">
        <v>734</v>
      </c>
      <c r="H384" s="216">
        <v>40666364</v>
      </c>
      <c r="I384" s="216">
        <v>4314701182</v>
      </c>
      <c r="J384" s="216">
        <f t="shared" si="10"/>
        <v>4315</v>
      </c>
      <c r="K384" s="216">
        <v>44733000</v>
      </c>
      <c r="L384" s="216">
        <v>4746171300</v>
      </c>
      <c r="M384" s="217">
        <f t="shared" si="11"/>
        <v>4746</v>
      </c>
    </row>
    <row r="385" spans="1:13" ht="15.6">
      <c r="A385" s="211">
        <v>384</v>
      </c>
      <c r="B385" s="212" t="s">
        <v>1151</v>
      </c>
      <c r="C385" s="213">
        <v>106.1</v>
      </c>
      <c r="D385" s="214">
        <v>115</v>
      </c>
      <c r="E385" s="212" t="s">
        <v>666</v>
      </c>
      <c r="F385" s="212" t="s">
        <v>1211</v>
      </c>
      <c r="G385" s="212" t="s">
        <v>1208</v>
      </c>
      <c r="H385" s="216">
        <v>43597273</v>
      </c>
      <c r="I385" s="216">
        <v>4625670636</v>
      </c>
      <c r="J385" s="216">
        <f t="shared" si="10"/>
        <v>4626</v>
      </c>
      <c r="K385" s="216">
        <v>47957000</v>
      </c>
      <c r="L385" s="216">
        <v>5088237700</v>
      </c>
      <c r="M385" s="217">
        <f t="shared" si="11"/>
        <v>5088</v>
      </c>
    </row>
    <row r="386" spans="1:13" ht="15.6">
      <c r="A386" s="211">
        <v>385</v>
      </c>
      <c r="B386" s="212" t="s">
        <v>1152</v>
      </c>
      <c r="C386" s="213">
        <v>106.1</v>
      </c>
      <c r="D386" s="214">
        <v>113</v>
      </c>
      <c r="E386" s="212" t="s">
        <v>666</v>
      </c>
      <c r="F386" s="212" t="s">
        <v>1209</v>
      </c>
      <c r="G386" s="215" t="s">
        <v>1215</v>
      </c>
      <c r="H386" s="216">
        <v>38651364</v>
      </c>
      <c r="I386" s="216">
        <v>4100909682</v>
      </c>
      <c r="J386" s="216">
        <f t="shared" si="10"/>
        <v>4101</v>
      </c>
      <c r="K386" s="216">
        <v>42516500</v>
      </c>
      <c r="L386" s="216">
        <v>4511000650</v>
      </c>
      <c r="M386" s="217">
        <f t="shared" si="11"/>
        <v>4511</v>
      </c>
    </row>
    <row r="387" spans="1:13" ht="15.6">
      <c r="A387" s="211">
        <v>386</v>
      </c>
      <c r="B387" s="212" t="s">
        <v>1153</v>
      </c>
      <c r="C387" s="213">
        <v>106.1</v>
      </c>
      <c r="D387" s="214">
        <v>115</v>
      </c>
      <c r="E387" s="212" t="s">
        <v>666</v>
      </c>
      <c r="F387" s="212" t="s">
        <v>1209</v>
      </c>
      <c r="G387" s="215" t="s">
        <v>1212</v>
      </c>
      <c r="H387" s="216">
        <v>41215909</v>
      </c>
      <c r="I387" s="216">
        <v>4373007955</v>
      </c>
      <c r="J387" s="216">
        <f t="shared" ref="J387:J421" si="12">ROUND(I387/1000000,)</f>
        <v>4373</v>
      </c>
      <c r="K387" s="216">
        <v>45337500</v>
      </c>
      <c r="L387" s="216">
        <v>4810308750</v>
      </c>
      <c r="M387" s="217">
        <f t="shared" ref="M387:M421" si="13">ROUND(L387/1000000,)</f>
        <v>4810</v>
      </c>
    </row>
    <row r="388" spans="1:13" ht="15.6">
      <c r="A388" s="211">
        <v>387</v>
      </c>
      <c r="B388" s="212" t="s">
        <v>1154</v>
      </c>
      <c r="C388" s="213">
        <v>89.2</v>
      </c>
      <c r="D388" s="213">
        <v>97.2</v>
      </c>
      <c r="E388" s="212" t="s">
        <v>671</v>
      </c>
      <c r="F388" s="212" t="s">
        <v>1212</v>
      </c>
      <c r="G388" s="215" t="s">
        <v>1215</v>
      </c>
      <c r="H388" s="216">
        <v>37918636</v>
      </c>
      <c r="I388" s="216">
        <v>3382342364</v>
      </c>
      <c r="J388" s="216">
        <f t="shared" si="12"/>
        <v>3382</v>
      </c>
      <c r="K388" s="216">
        <v>41710500</v>
      </c>
      <c r="L388" s="216">
        <v>3720576600</v>
      </c>
      <c r="M388" s="217">
        <f t="shared" si="13"/>
        <v>3721</v>
      </c>
    </row>
    <row r="389" spans="1:13" ht="15.6">
      <c r="A389" s="211">
        <v>388</v>
      </c>
      <c r="B389" s="212" t="s">
        <v>1155</v>
      </c>
      <c r="C389" s="213">
        <v>106.7</v>
      </c>
      <c r="D389" s="214">
        <v>125</v>
      </c>
      <c r="E389" s="212" t="s">
        <v>666</v>
      </c>
      <c r="F389" s="212" t="s">
        <v>1215</v>
      </c>
      <c r="G389" s="215" t="s">
        <v>1212</v>
      </c>
      <c r="H389" s="216">
        <v>41948636</v>
      </c>
      <c r="I389" s="216">
        <v>4475919500</v>
      </c>
      <c r="J389" s="216">
        <f t="shared" si="12"/>
        <v>4476</v>
      </c>
      <c r="K389" s="216">
        <v>46143500</v>
      </c>
      <c r="L389" s="216">
        <v>4923511450</v>
      </c>
      <c r="M389" s="217">
        <f t="shared" si="13"/>
        <v>4924</v>
      </c>
    </row>
    <row r="390" spans="1:13" ht="15.6">
      <c r="A390" s="211">
        <v>389</v>
      </c>
      <c r="B390" s="212" t="s">
        <v>1156</v>
      </c>
      <c r="C390" s="213">
        <v>74.599999999999994</v>
      </c>
      <c r="D390" s="213">
        <v>81.2</v>
      </c>
      <c r="E390" s="212" t="s">
        <v>671</v>
      </c>
      <c r="F390" s="212" t="s">
        <v>1212</v>
      </c>
      <c r="G390" s="215" t="s">
        <v>1215</v>
      </c>
      <c r="H390" s="216">
        <v>39384091</v>
      </c>
      <c r="I390" s="216">
        <v>2938053182</v>
      </c>
      <c r="J390" s="216">
        <f t="shared" si="12"/>
        <v>2938</v>
      </c>
      <c r="K390" s="216">
        <v>43322500</v>
      </c>
      <c r="L390" s="216">
        <v>3231858500</v>
      </c>
      <c r="M390" s="217">
        <f t="shared" si="13"/>
        <v>3232</v>
      </c>
    </row>
    <row r="391" spans="1:13" ht="15.6">
      <c r="A391" s="211">
        <v>390</v>
      </c>
      <c r="B391" s="212" t="s">
        <v>1157</v>
      </c>
      <c r="C391" s="214">
        <v>116</v>
      </c>
      <c r="D391" s="214">
        <v>125</v>
      </c>
      <c r="E391" s="212" t="s">
        <v>666</v>
      </c>
      <c r="F391" s="212" t="s">
        <v>1215</v>
      </c>
      <c r="G391" s="215" t="s">
        <v>1212</v>
      </c>
      <c r="H391" s="216">
        <v>41582273</v>
      </c>
      <c r="I391" s="216">
        <v>4823543636</v>
      </c>
      <c r="J391" s="216">
        <f t="shared" si="12"/>
        <v>4824</v>
      </c>
      <c r="K391" s="216">
        <v>45740500</v>
      </c>
      <c r="L391" s="216">
        <v>5305898000</v>
      </c>
      <c r="M391" s="217">
        <f t="shared" si="13"/>
        <v>5306</v>
      </c>
    </row>
    <row r="392" spans="1:13" ht="15.6">
      <c r="A392" s="211">
        <v>391</v>
      </c>
      <c r="B392" s="212" t="s">
        <v>1158</v>
      </c>
      <c r="C392" s="213">
        <v>74.599999999999994</v>
      </c>
      <c r="D392" s="213">
        <v>81.2</v>
      </c>
      <c r="E392" s="212" t="s">
        <v>671</v>
      </c>
      <c r="F392" s="212" t="s">
        <v>1208</v>
      </c>
      <c r="G392" s="212" t="s">
        <v>734</v>
      </c>
      <c r="H392" s="216">
        <v>39384091</v>
      </c>
      <c r="I392" s="216">
        <v>2938053182</v>
      </c>
      <c r="J392" s="216">
        <f t="shared" si="12"/>
        <v>2938</v>
      </c>
      <c r="K392" s="216">
        <v>43322500</v>
      </c>
      <c r="L392" s="216">
        <v>3231858500</v>
      </c>
      <c r="M392" s="217">
        <f t="shared" si="13"/>
        <v>3232</v>
      </c>
    </row>
    <row r="393" spans="1:13" ht="15.6">
      <c r="A393" s="211">
        <v>392</v>
      </c>
      <c r="B393" s="212" t="s">
        <v>1159</v>
      </c>
      <c r="C393" s="214">
        <v>116</v>
      </c>
      <c r="D393" s="214">
        <v>125</v>
      </c>
      <c r="E393" s="212" t="s">
        <v>666</v>
      </c>
      <c r="F393" s="212" t="s">
        <v>1215</v>
      </c>
      <c r="G393" s="212" t="s">
        <v>1208</v>
      </c>
      <c r="H393" s="216">
        <v>41948636</v>
      </c>
      <c r="I393" s="216">
        <v>4866041818</v>
      </c>
      <c r="J393" s="216">
        <f t="shared" si="12"/>
        <v>4866</v>
      </c>
      <c r="K393" s="216">
        <v>46143500</v>
      </c>
      <c r="L393" s="216">
        <v>5352646000</v>
      </c>
      <c r="M393" s="217">
        <f t="shared" si="13"/>
        <v>5353</v>
      </c>
    </row>
    <row r="394" spans="1:13" ht="15.6">
      <c r="A394" s="211">
        <v>393</v>
      </c>
      <c r="B394" s="212" t="s">
        <v>1160</v>
      </c>
      <c r="C394" s="213">
        <v>89.2</v>
      </c>
      <c r="D394" s="213">
        <v>97.2</v>
      </c>
      <c r="E394" s="212" t="s">
        <v>671</v>
      </c>
      <c r="F394" s="212" t="s">
        <v>1208</v>
      </c>
      <c r="G394" s="212" t="s">
        <v>734</v>
      </c>
      <c r="H394" s="216">
        <v>37918636</v>
      </c>
      <c r="I394" s="216">
        <v>3382342364</v>
      </c>
      <c r="J394" s="216">
        <f t="shared" si="12"/>
        <v>3382</v>
      </c>
      <c r="K394" s="216">
        <v>41710500</v>
      </c>
      <c r="L394" s="216">
        <v>3720576600</v>
      </c>
      <c r="M394" s="217">
        <f t="shared" si="13"/>
        <v>3721</v>
      </c>
    </row>
    <row r="395" spans="1:13" ht="15.6">
      <c r="A395" s="211">
        <v>394</v>
      </c>
      <c r="B395" s="212" t="s">
        <v>1161</v>
      </c>
      <c r="C395" s="213">
        <v>106.7</v>
      </c>
      <c r="D395" s="214">
        <v>125</v>
      </c>
      <c r="E395" s="212" t="s">
        <v>666</v>
      </c>
      <c r="F395" s="212" t="s">
        <v>734</v>
      </c>
      <c r="G395" s="212" t="s">
        <v>1208</v>
      </c>
      <c r="H395" s="216">
        <v>43047727</v>
      </c>
      <c r="I395" s="216">
        <v>4593192500</v>
      </c>
      <c r="J395" s="216">
        <f t="shared" si="12"/>
        <v>4593</v>
      </c>
      <c r="K395" s="216">
        <v>47352500</v>
      </c>
      <c r="L395" s="216">
        <v>5052511750</v>
      </c>
      <c r="M395" s="217">
        <f t="shared" si="13"/>
        <v>5053</v>
      </c>
    </row>
    <row r="396" spans="1:13" ht="15.6">
      <c r="A396" s="211">
        <v>395</v>
      </c>
      <c r="B396" s="212" t="s">
        <v>1162</v>
      </c>
      <c r="C396" s="213">
        <v>106.1</v>
      </c>
      <c r="D396" s="214">
        <v>113</v>
      </c>
      <c r="E396" s="212" t="s">
        <v>666</v>
      </c>
      <c r="F396" s="212" t="s">
        <v>1211</v>
      </c>
      <c r="G396" s="212" t="s">
        <v>734</v>
      </c>
      <c r="H396" s="216">
        <v>40666364</v>
      </c>
      <c r="I396" s="216">
        <v>4314701182</v>
      </c>
      <c r="J396" s="216">
        <f t="shared" si="12"/>
        <v>4315</v>
      </c>
      <c r="K396" s="216">
        <v>44733000</v>
      </c>
      <c r="L396" s="216">
        <v>4746171300</v>
      </c>
      <c r="M396" s="217">
        <f t="shared" si="13"/>
        <v>4746</v>
      </c>
    </row>
    <row r="397" spans="1:13" ht="15.6">
      <c r="A397" s="211">
        <v>396</v>
      </c>
      <c r="B397" s="212" t="s">
        <v>1163</v>
      </c>
      <c r="C397" s="213">
        <v>106.1</v>
      </c>
      <c r="D397" s="214">
        <v>115</v>
      </c>
      <c r="E397" s="212" t="s">
        <v>666</v>
      </c>
      <c r="F397" s="212" t="s">
        <v>1211</v>
      </c>
      <c r="G397" s="212" t="s">
        <v>1208</v>
      </c>
      <c r="H397" s="216">
        <v>43597273</v>
      </c>
      <c r="I397" s="216">
        <v>4625670636</v>
      </c>
      <c r="J397" s="216">
        <f t="shared" si="12"/>
        <v>4626</v>
      </c>
      <c r="K397" s="216">
        <v>47957000</v>
      </c>
      <c r="L397" s="216">
        <v>5088237700</v>
      </c>
      <c r="M397" s="217">
        <f t="shared" si="13"/>
        <v>5088</v>
      </c>
    </row>
    <row r="398" spans="1:13" ht="15.6">
      <c r="A398" s="211">
        <v>397</v>
      </c>
      <c r="B398" s="212" t="s">
        <v>1164</v>
      </c>
      <c r="C398" s="213">
        <v>106.1</v>
      </c>
      <c r="D398" s="214">
        <v>113</v>
      </c>
      <c r="E398" s="212" t="s">
        <v>666</v>
      </c>
      <c r="F398" s="212" t="s">
        <v>1209</v>
      </c>
      <c r="G398" s="215" t="s">
        <v>1215</v>
      </c>
      <c r="H398" s="216">
        <v>38651364</v>
      </c>
      <c r="I398" s="216">
        <v>4100909682</v>
      </c>
      <c r="J398" s="216">
        <f t="shared" si="12"/>
        <v>4101</v>
      </c>
      <c r="K398" s="216">
        <v>42516500</v>
      </c>
      <c r="L398" s="216">
        <v>4511000650</v>
      </c>
      <c r="M398" s="217">
        <f t="shared" si="13"/>
        <v>4511</v>
      </c>
    </row>
    <row r="399" spans="1:13" ht="15.6">
      <c r="A399" s="211">
        <v>398</v>
      </c>
      <c r="B399" s="212" t="s">
        <v>1165</v>
      </c>
      <c r="C399" s="213">
        <v>106.1</v>
      </c>
      <c r="D399" s="214">
        <v>115</v>
      </c>
      <c r="E399" s="212" t="s">
        <v>666</v>
      </c>
      <c r="F399" s="212" t="s">
        <v>1209</v>
      </c>
      <c r="G399" s="215" t="s">
        <v>1212</v>
      </c>
      <c r="H399" s="216">
        <v>41215909</v>
      </c>
      <c r="I399" s="216">
        <v>4373007955</v>
      </c>
      <c r="J399" s="216">
        <f t="shared" si="12"/>
        <v>4373</v>
      </c>
      <c r="K399" s="216">
        <v>45337500</v>
      </c>
      <c r="L399" s="216">
        <v>4810308750</v>
      </c>
      <c r="M399" s="217">
        <f t="shared" si="13"/>
        <v>4810</v>
      </c>
    </row>
    <row r="400" spans="1:13" ht="15.6">
      <c r="A400" s="211">
        <v>399</v>
      </c>
      <c r="B400" s="212" t="s">
        <v>1166</v>
      </c>
      <c r="C400" s="213">
        <v>89.2</v>
      </c>
      <c r="D400" s="213">
        <v>97.2</v>
      </c>
      <c r="E400" s="212" t="s">
        <v>671</v>
      </c>
      <c r="F400" s="212" t="s">
        <v>1212</v>
      </c>
      <c r="G400" s="215" t="s">
        <v>1215</v>
      </c>
      <c r="H400" s="216">
        <v>37918636</v>
      </c>
      <c r="I400" s="216">
        <v>3382342364</v>
      </c>
      <c r="J400" s="216">
        <f t="shared" si="12"/>
        <v>3382</v>
      </c>
      <c r="K400" s="216">
        <v>41710500</v>
      </c>
      <c r="L400" s="216">
        <v>3720576600</v>
      </c>
      <c r="M400" s="217">
        <f t="shared" si="13"/>
        <v>3721</v>
      </c>
    </row>
    <row r="401" spans="1:13" ht="15.6">
      <c r="A401" s="211">
        <v>400</v>
      </c>
      <c r="B401" s="212" t="s">
        <v>1167</v>
      </c>
      <c r="C401" s="213">
        <v>106.7</v>
      </c>
      <c r="D401" s="214">
        <v>125</v>
      </c>
      <c r="E401" s="212" t="s">
        <v>666</v>
      </c>
      <c r="F401" s="212" t="s">
        <v>1215</v>
      </c>
      <c r="G401" s="215" t="s">
        <v>1212</v>
      </c>
      <c r="H401" s="216">
        <v>41948636</v>
      </c>
      <c r="I401" s="216">
        <v>4475919500</v>
      </c>
      <c r="J401" s="216">
        <f t="shared" si="12"/>
        <v>4476</v>
      </c>
      <c r="K401" s="216">
        <v>46143500</v>
      </c>
      <c r="L401" s="216">
        <v>4923511450</v>
      </c>
      <c r="M401" s="217">
        <f t="shared" si="13"/>
        <v>4924</v>
      </c>
    </row>
    <row r="402" spans="1:13" ht="15.6">
      <c r="A402" s="211">
        <v>401</v>
      </c>
      <c r="B402" s="212" t="s">
        <v>1168</v>
      </c>
      <c r="C402" s="213">
        <v>74.599999999999994</v>
      </c>
      <c r="D402" s="213">
        <v>81.2</v>
      </c>
      <c r="E402" s="212" t="s">
        <v>671</v>
      </c>
      <c r="F402" s="212" t="s">
        <v>1212</v>
      </c>
      <c r="G402" s="215" t="s">
        <v>1215</v>
      </c>
      <c r="H402" s="216">
        <v>39384091</v>
      </c>
      <c r="I402" s="216">
        <v>2938053182</v>
      </c>
      <c r="J402" s="216">
        <f t="shared" si="12"/>
        <v>2938</v>
      </c>
      <c r="K402" s="216">
        <v>43322500</v>
      </c>
      <c r="L402" s="216">
        <v>3231858500</v>
      </c>
      <c r="M402" s="217">
        <f t="shared" si="13"/>
        <v>3232</v>
      </c>
    </row>
    <row r="403" spans="1:13" ht="15.6">
      <c r="A403" s="211">
        <v>402</v>
      </c>
      <c r="B403" s="212" t="s">
        <v>1169</v>
      </c>
      <c r="C403" s="214">
        <v>116</v>
      </c>
      <c r="D403" s="214">
        <v>125</v>
      </c>
      <c r="E403" s="212" t="s">
        <v>666</v>
      </c>
      <c r="F403" s="212" t="s">
        <v>1215</v>
      </c>
      <c r="G403" s="215" t="s">
        <v>1212</v>
      </c>
      <c r="H403" s="216">
        <v>41582273</v>
      </c>
      <c r="I403" s="216">
        <v>4823543636</v>
      </c>
      <c r="J403" s="216">
        <f t="shared" si="12"/>
        <v>4824</v>
      </c>
      <c r="K403" s="216">
        <v>45740500</v>
      </c>
      <c r="L403" s="216">
        <v>5305898000</v>
      </c>
      <c r="M403" s="217">
        <f t="shared" si="13"/>
        <v>5306</v>
      </c>
    </row>
    <row r="404" spans="1:13" ht="15.6">
      <c r="A404" s="211">
        <v>403</v>
      </c>
      <c r="B404" s="212" t="s">
        <v>1170</v>
      </c>
      <c r="C404" s="213">
        <v>74.599999999999994</v>
      </c>
      <c r="D404" s="213">
        <v>81.2</v>
      </c>
      <c r="E404" s="212" t="s">
        <v>671</v>
      </c>
      <c r="F404" s="212" t="s">
        <v>1208</v>
      </c>
      <c r="G404" s="212" t="s">
        <v>734</v>
      </c>
      <c r="H404" s="216">
        <v>39384091</v>
      </c>
      <c r="I404" s="216">
        <v>2938053182</v>
      </c>
      <c r="J404" s="216">
        <f t="shared" si="12"/>
        <v>2938</v>
      </c>
      <c r="K404" s="216">
        <v>43322500</v>
      </c>
      <c r="L404" s="216">
        <v>3231858500</v>
      </c>
      <c r="M404" s="217">
        <f t="shared" si="13"/>
        <v>3232</v>
      </c>
    </row>
    <row r="405" spans="1:13" ht="15.6">
      <c r="A405" s="211">
        <v>404</v>
      </c>
      <c r="B405" s="212" t="s">
        <v>1171</v>
      </c>
      <c r="C405" s="214">
        <v>116</v>
      </c>
      <c r="D405" s="214">
        <v>125</v>
      </c>
      <c r="E405" s="212" t="s">
        <v>666</v>
      </c>
      <c r="F405" s="212" t="s">
        <v>1215</v>
      </c>
      <c r="G405" s="212" t="s">
        <v>1208</v>
      </c>
      <c r="H405" s="216">
        <v>41948636</v>
      </c>
      <c r="I405" s="216">
        <v>4866041818</v>
      </c>
      <c r="J405" s="216">
        <f t="shared" si="12"/>
        <v>4866</v>
      </c>
      <c r="K405" s="216">
        <v>46143500</v>
      </c>
      <c r="L405" s="216">
        <v>5352646000</v>
      </c>
      <c r="M405" s="217">
        <f t="shared" si="13"/>
        <v>5353</v>
      </c>
    </row>
    <row r="406" spans="1:13" ht="15.6">
      <c r="A406" s="211">
        <v>405</v>
      </c>
      <c r="B406" s="212" t="s">
        <v>1172</v>
      </c>
      <c r="C406" s="213">
        <v>89.2</v>
      </c>
      <c r="D406" s="213">
        <v>97.2</v>
      </c>
      <c r="E406" s="212" t="s">
        <v>671</v>
      </c>
      <c r="F406" s="212" t="s">
        <v>1208</v>
      </c>
      <c r="G406" s="212" t="s">
        <v>734</v>
      </c>
      <c r="H406" s="216">
        <v>37918636</v>
      </c>
      <c r="I406" s="216">
        <v>3382342364</v>
      </c>
      <c r="J406" s="216">
        <f t="shared" si="12"/>
        <v>3382</v>
      </c>
      <c r="K406" s="216">
        <v>41710500</v>
      </c>
      <c r="L406" s="216">
        <v>3720576600</v>
      </c>
      <c r="M406" s="217">
        <f t="shared" si="13"/>
        <v>3721</v>
      </c>
    </row>
    <row r="407" spans="1:13" ht="15.6">
      <c r="A407" s="211">
        <v>406</v>
      </c>
      <c r="B407" s="212" t="s">
        <v>1173</v>
      </c>
      <c r="C407" s="213">
        <v>106.7</v>
      </c>
      <c r="D407" s="214">
        <v>125</v>
      </c>
      <c r="E407" s="212" t="s">
        <v>666</v>
      </c>
      <c r="F407" s="212" t="s">
        <v>734</v>
      </c>
      <c r="G407" s="212" t="s">
        <v>1208</v>
      </c>
      <c r="H407" s="216">
        <v>43047727</v>
      </c>
      <c r="I407" s="216">
        <v>4593192500</v>
      </c>
      <c r="J407" s="216">
        <f t="shared" si="12"/>
        <v>4593</v>
      </c>
      <c r="K407" s="216">
        <v>47352500</v>
      </c>
      <c r="L407" s="216">
        <v>5052511750</v>
      </c>
      <c r="M407" s="217">
        <f t="shared" si="13"/>
        <v>5053</v>
      </c>
    </row>
    <row r="408" spans="1:13" ht="15.6">
      <c r="A408" s="211">
        <v>407</v>
      </c>
      <c r="B408" s="212" t="s">
        <v>1174</v>
      </c>
      <c r="C408" s="213">
        <v>106.1</v>
      </c>
      <c r="D408" s="214">
        <v>113</v>
      </c>
      <c r="E408" s="212" t="s">
        <v>666</v>
      </c>
      <c r="F408" s="212" t="s">
        <v>1211</v>
      </c>
      <c r="G408" s="212" t="s">
        <v>734</v>
      </c>
      <c r="H408" s="216">
        <v>40666364</v>
      </c>
      <c r="I408" s="216">
        <v>4314701182</v>
      </c>
      <c r="J408" s="216">
        <f t="shared" si="12"/>
        <v>4315</v>
      </c>
      <c r="K408" s="216">
        <v>44733000</v>
      </c>
      <c r="L408" s="216">
        <v>4746171300</v>
      </c>
      <c r="M408" s="217">
        <f t="shared" si="13"/>
        <v>4746</v>
      </c>
    </row>
    <row r="409" spans="1:13" ht="15.6">
      <c r="A409" s="211">
        <v>408</v>
      </c>
      <c r="B409" s="212" t="s">
        <v>1175</v>
      </c>
      <c r="C409" s="213">
        <v>106.1</v>
      </c>
      <c r="D409" s="214">
        <v>115</v>
      </c>
      <c r="E409" s="212" t="s">
        <v>666</v>
      </c>
      <c r="F409" s="212" t="s">
        <v>1211</v>
      </c>
      <c r="G409" s="212" t="s">
        <v>1208</v>
      </c>
      <c r="H409" s="216">
        <v>43597273</v>
      </c>
      <c r="I409" s="216">
        <v>4625670636</v>
      </c>
      <c r="J409" s="216">
        <f t="shared" si="12"/>
        <v>4626</v>
      </c>
      <c r="K409" s="216">
        <v>47957000</v>
      </c>
      <c r="L409" s="216">
        <v>5088237700</v>
      </c>
      <c r="M409" s="217">
        <f t="shared" si="13"/>
        <v>5088</v>
      </c>
    </row>
    <row r="410" spans="1:13" ht="15.6">
      <c r="A410" s="211">
        <v>409</v>
      </c>
      <c r="B410" s="212" t="s">
        <v>1176</v>
      </c>
      <c r="C410" s="213">
        <v>106.1</v>
      </c>
      <c r="D410" s="214">
        <v>113</v>
      </c>
      <c r="E410" s="212" t="s">
        <v>666</v>
      </c>
      <c r="F410" s="212" t="s">
        <v>1209</v>
      </c>
      <c r="G410" s="215" t="s">
        <v>1215</v>
      </c>
      <c r="H410" s="216">
        <v>38651364</v>
      </c>
      <c r="I410" s="216">
        <v>4100909682</v>
      </c>
      <c r="J410" s="216">
        <f t="shared" si="12"/>
        <v>4101</v>
      </c>
      <c r="K410" s="216">
        <v>42516500</v>
      </c>
      <c r="L410" s="216">
        <v>4511000650</v>
      </c>
      <c r="M410" s="217">
        <f t="shared" si="13"/>
        <v>4511</v>
      </c>
    </row>
    <row r="411" spans="1:13" ht="15.6">
      <c r="A411" s="211">
        <v>410</v>
      </c>
      <c r="B411" s="212" t="s">
        <v>1177</v>
      </c>
      <c r="C411" s="213">
        <v>106.1</v>
      </c>
      <c r="D411" s="214">
        <v>115</v>
      </c>
      <c r="E411" s="212" t="s">
        <v>666</v>
      </c>
      <c r="F411" s="212" t="s">
        <v>1209</v>
      </c>
      <c r="G411" s="215" t="s">
        <v>1212</v>
      </c>
      <c r="H411" s="216">
        <v>41215909</v>
      </c>
      <c r="I411" s="216">
        <v>4373007955</v>
      </c>
      <c r="J411" s="216">
        <f t="shared" si="12"/>
        <v>4373</v>
      </c>
      <c r="K411" s="216">
        <v>45337500</v>
      </c>
      <c r="L411" s="216">
        <v>4810308750</v>
      </c>
      <c r="M411" s="217">
        <f t="shared" si="13"/>
        <v>4810</v>
      </c>
    </row>
    <row r="412" spans="1:13" ht="15.6">
      <c r="A412" s="211">
        <v>411</v>
      </c>
      <c r="B412" s="212" t="s">
        <v>1178</v>
      </c>
      <c r="C412" s="213">
        <v>89.2</v>
      </c>
      <c r="D412" s="213">
        <v>97.2</v>
      </c>
      <c r="E412" s="212" t="s">
        <v>671</v>
      </c>
      <c r="F412" s="212" t="s">
        <v>1212</v>
      </c>
      <c r="G412" s="215" t="s">
        <v>1215</v>
      </c>
      <c r="H412" s="216">
        <v>37918636</v>
      </c>
      <c r="I412" s="216">
        <v>3382342364</v>
      </c>
      <c r="J412" s="216">
        <f t="shared" si="12"/>
        <v>3382</v>
      </c>
      <c r="K412" s="216">
        <v>41710500</v>
      </c>
      <c r="L412" s="216">
        <v>3720576600</v>
      </c>
      <c r="M412" s="217">
        <f t="shared" si="13"/>
        <v>3721</v>
      </c>
    </row>
    <row r="413" spans="1:13" ht="15.6">
      <c r="A413" s="211">
        <v>412</v>
      </c>
      <c r="B413" s="212" t="s">
        <v>1179</v>
      </c>
      <c r="C413" s="213">
        <v>106.7</v>
      </c>
      <c r="D413" s="214">
        <v>125</v>
      </c>
      <c r="E413" s="212" t="s">
        <v>666</v>
      </c>
      <c r="F413" s="212" t="s">
        <v>1215</v>
      </c>
      <c r="G413" s="215" t="s">
        <v>1212</v>
      </c>
      <c r="H413" s="216">
        <v>41948636</v>
      </c>
      <c r="I413" s="216">
        <v>4475919500</v>
      </c>
      <c r="J413" s="216">
        <f t="shared" si="12"/>
        <v>4476</v>
      </c>
      <c r="K413" s="216">
        <v>46143500</v>
      </c>
      <c r="L413" s="216">
        <v>4923511450</v>
      </c>
      <c r="M413" s="217">
        <f t="shared" si="13"/>
        <v>4924</v>
      </c>
    </row>
    <row r="414" spans="1:13" ht="15.6">
      <c r="A414" s="211">
        <v>413</v>
      </c>
      <c r="B414" s="212" t="s">
        <v>1180</v>
      </c>
      <c r="C414" s="213">
        <v>74.599999999999994</v>
      </c>
      <c r="D414" s="213">
        <v>81.2</v>
      </c>
      <c r="E414" s="212" t="s">
        <v>671</v>
      </c>
      <c r="F414" s="212" t="s">
        <v>1212</v>
      </c>
      <c r="G414" s="215" t="s">
        <v>1215</v>
      </c>
      <c r="H414" s="216">
        <v>39384091</v>
      </c>
      <c r="I414" s="216">
        <v>2938053182</v>
      </c>
      <c r="J414" s="216">
        <f t="shared" si="12"/>
        <v>2938</v>
      </c>
      <c r="K414" s="216">
        <v>43322500</v>
      </c>
      <c r="L414" s="216">
        <v>3231858500</v>
      </c>
      <c r="M414" s="217">
        <f t="shared" si="13"/>
        <v>3232</v>
      </c>
    </row>
    <row r="415" spans="1:13" ht="15.6">
      <c r="A415" s="211">
        <v>414</v>
      </c>
      <c r="B415" s="212" t="s">
        <v>1181</v>
      </c>
      <c r="C415" s="214">
        <v>116</v>
      </c>
      <c r="D415" s="214">
        <v>125</v>
      </c>
      <c r="E415" s="212" t="s">
        <v>666</v>
      </c>
      <c r="F415" s="212" t="s">
        <v>1215</v>
      </c>
      <c r="G415" s="215" t="s">
        <v>1212</v>
      </c>
      <c r="H415" s="216">
        <v>41582273</v>
      </c>
      <c r="I415" s="216">
        <v>4823543636</v>
      </c>
      <c r="J415" s="216">
        <f t="shared" si="12"/>
        <v>4824</v>
      </c>
      <c r="K415" s="216">
        <v>45740500</v>
      </c>
      <c r="L415" s="216">
        <v>5305898000</v>
      </c>
      <c r="M415" s="217">
        <f t="shared" si="13"/>
        <v>5306</v>
      </c>
    </row>
    <row r="416" spans="1:13" ht="15.6">
      <c r="A416" s="211">
        <v>415</v>
      </c>
      <c r="B416" s="212" t="s">
        <v>1182</v>
      </c>
      <c r="C416" s="213">
        <v>74.599999999999994</v>
      </c>
      <c r="D416" s="213">
        <v>81.2</v>
      </c>
      <c r="E416" s="212" t="s">
        <v>671</v>
      </c>
      <c r="F416" s="212" t="s">
        <v>1208</v>
      </c>
      <c r="G416" s="212" t="s">
        <v>734</v>
      </c>
      <c r="H416" s="216">
        <v>39384091</v>
      </c>
      <c r="I416" s="216">
        <v>2938053182</v>
      </c>
      <c r="J416" s="216">
        <f t="shared" si="12"/>
        <v>2938</v>
      </c>
      <c r="K416" s="216">
        <v>43322500</v>
      </c>
      <c r="L416" s="216">
        <v>3231858500</v>
      </c>
      <c r="M416" s="217">
        <f t="shared" si="13"/>
        <v>3232</v>
      </c>
    </row>
    <row r="417" spans="1:13" ht="15.6">
      <c r="A417" s="211">
        <v>416</v>
      </c>
      <c r="B417" s="212" t="s">
        <v>1183</v>
      </c>
      <c r="C417" s="214">
        <v>116</v>
      </c>
      <c r="D417" s="214">
        <v>125</v>
      </c>
      <c r="E417" s="212" t="s">
        <v>666</v>
      </c>
      <c r="F417" s="212" t="s">
        <v>1215</v>
      </c>
      <c r="G417" s="212" t="s">
        <v>1208</v>
      </c>
      <c r="H417" s="216">
        <v>41948636</v>
      </c>
      <c r="I417" s="216">
        <v>4866041818</v>
      </c>
      <c r="J417" s="216">
        <f t="shared" si="12"/>
        <v>4866</v>
      </c>
      <c r="K417" s="216">
        <v>46143500</v>
      </c>
      <c r="L417" s="216">
        <v>5352646000</v>
      </c>
      <c r="M417" s="217">
        <f t="shared" si="13"/>
        <v>5353</v>
      </c>
    </row>
    <row r="418" spans="1:13" ht="15.6">
      <c r="A418" s="211">
        <v>417</v>
      </c>
      <c r="B418" s="212" t="s">
        <v>1184</v>
      </c>
      <c r="C418" s="213">
        <v>89.2</v>
      </c>
      <c r="D418" s="213">
        <v>97.2</v>
      </c>
      <c r="E418" s="212" t="s">
        <v>671</v>
      </c>
      <c r="F418" s="212" t="s">
        <v>1208</v>
      </c>
      <c r="G418" s="212" t="s">
        <v>734</v>
      </c>
      <c r="H418" s="216">
        <v>37918636</v>
      </c>
      <c r="I418" s="216">
        <v>3382342364</v>
      </c>
      <c r="J418" s="216">
        <f t="shared" si="12"/>
        <v>3382</v>
      </c>
      <c r="K418" s="216">
        <v>41710500</v>
      </c>
      <c r="L418" s="216">
        <v>3720576600</v>
      </c>
      <c r="M418" s="217">
        <f t="shared" si="13"/>
        <v>3721</v>
      </c>
    </row>
    <row r="419" spans="1:13" ht="15.6">
      <c r="A419" s="211">
        <v>418</v>
      </c>
      <c r="B419" s="212" t="s">
        <v>1185</v>
      </c>
      <c r="C419" s="213">
        <v>106.7</v>
      </c>
      <c r="D419" s="214">
        <v>125</v>
      </c>
      <c r="E419" s="212" t="s">
        <v>666</v>
      </c>
      <c r="F419" s="212" t="s">
        <v>734</v>
      </c>
      <c r="G419" s="212" t="s">
        <v>1208</v>
      </c>
      <c r="H419" s="216">
        <v>43047727</v>
      </c>
      <c r="I419" s="216">
        <v>4593192500</v>
      </c>
      <c r="J419" s="216">
        <f t="shared" si="12"/>
        <v>4593</v>
      </c>
      <c r="K419" s="216">
        <v>47352500</v>
      </c>
      <c r="L419" s="216">
        <v>5052511750</v>
      </c>
      <c r="M419" s="217">
        <f t="shared" si="13"/>
        <v>5053</v>
      </c>
    </row>
    <row r="420" spans="1:13" ht="15.6">
      <c r="A420" s="211">
        <v>419</v>
      </c>
      <c r="B420" s="212" t="s">
        <v>1186</v>
      </c>
      <c r="C420" s="213">
        <v>106.1</v>
      </c>
      <c r="D420" s="214">
        <v>113</v>
      </c>
      <c r="E420" s="212" t="s">
        <v>666</v>
      </c>
      <c r="F420" s="212" t="s">
        <v>1211</v>
      </c>
      <c r="G420" s="212" t="s">
        <v>734</v>
      </c>
      <c r="H420" s="216">
        <v>40666364</v>
      </c>
      <c r="I420" s="216">
        <v>4314701182</v>
      </c>
      <c r="J420" s="216">
        <f t="shared" si="12"/>
        <v>4315</v>
      </c>
      <c r="K420" s="216">
        <v>44733000</v>
      </c>
      <c r="L420" s="216">
        <v>4746171300</v>
      </c>
      <c r="M420" s="217">
        <f t="shared" si="13"/>
        <v>4746</v>
      </c>
    </row>
    <row r="421" spans="1:13" ht="15.6">
      <c r="A421" s="211">
        <v>420</v>
      </c>
      <c r="B421" s="212" t="s">
        <v>1187</v>
      </c>
      <c r="C421" s="213">
        <v>106.1</v>
      </c>
      <c r="D421" s="214">
        <v>115</v>
      </c>
      <c r="E421" s="212" t="s">
        <v>666</v>
      </c>
      <c r="F421" s="212" t="s">
        <v>1211</v>
      </c>
      <c r="G421" s="212" t="s">
        <v>1208</v>
      </c>
      <c r="H421" s="216">
        <v>43597273</v>
      </c>
      <c r="I421" s="216">
        <v>4625670636</v>
      </c>
      <c r="J421" s="216">
        <f t="shared" si="12"/>
        <v>4626</v>
      </c>
      <c r="K421" s="216">
        <v>47957000</v>
      </c>
      <c r="L421" s="216">
        <v>5088237700</v>
      </c>
      <c r="M421" s="217">
        <f t="shared" si="13"/>
        <v>5088</v>
      </c>
    </row>
  </sheetData>
  <autoFilter ref="A1:M421"/>
  <phoneticPr fontId="14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6</vt:i4>
      </vt:variant>
    </vt:vector>
  </HeadingPairs>
  <TitlesOfParts>
    <vt:vector size="17" baseType="lpstr">
      <vt:lpstr>Lock S1</vt:lpstr>
      <vt:lpstr>Lock S2</vt:lpstr>
      <vt:lpstr>Lock S3</vt:lpstr>
      <vt:lpstr>Lock S4</vt:lpstr>
      <vt:lpstr>Lock S5</vt:lpstr>
      <vt:lpstr>Lock S6</vt:lpstr>
      <vt:lpstr>Giá chi tiết S1</vt:lpstr>
      <vt:lpstr>Giá chi tiết S2</vt:lpstr>
      <vt:lpstr>Chi tiết S4</vt:lpstr>
      <vt:lpstr>Giá chi tiết S5</vt:lpstr>
      <vt:lpstr>Bảng Giá chi tiết S6</vt:lpstr>
      <vt:lpstr>'Lock S1'!Print_Area</vt:lpstr>
      <vt:lpstr>'Lock S2'!Print_Area</vt:lpstr>
      <vt:lpstr>'Lock S3'!Print_Area</vt:lpstr>
      <vt:lpstr>'Lock S4'!Print_Area</vt:lpstr>
      <vt:lpstr>'Lock S5'!Print_Area</vt:lpstr>
      <vt:lpstr>'Lock S6'!Print_Area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2018-03-30T08:15:59Z</cp:lastPrinted>
  <dcterms:created xsi:type="dcterms:W3CDTF">2018-01-07T09:07:04Z</dcterms:created>
  <dcterms:modified xsi:type="dcterms:W3CDTF">2018-03-31T03:29:23Z</dcterms:modified>
</cp:coreProperties>
</file>